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o\Desktop\"/>
    </mc:Choice>
  </mc:AlternateContent>
  <bookViews>
    <workbookView xWindow="0" yWindow="0" windowWidth="20490" windowHeight="7620" activeTab="1"/>
  </bookViews>
  <sheets>
    <sheet name="Gen_M" sheetId="5" r:id="rId1"/>
    <sheet name="Gen_F" sheetId="4" r:id="rId2"/>
  </sheets>
  <externalReferences>
    <externalReference r:id="rId3"/>
    <externalReference r:id="rId4"/>
  </externalReferences>
  <definedNames>
    <definedName name="_xlnm.Print_Area" localSheetId="1">Gen_F!$A$1:$S$34</definedName>
    <definedName name="_xlnm.Print_Area" localSheetId="0">Gen_M!$A$1:$S$39</definedName>
  </definedNames>
  <calcPr calcId="162913"/>
</workbook>
</file>

<file path=xl/calcChain.xml><?xml version="1.0" encoding="utf-8"?>
<calcChain xmlns="http://schemas.openxmlformats.org/spreadsheetml/2006/main">
  <c r="S97" i="5" l="1"/>
  <c r="R97" i="5"/>
  <c r="Q97" i="5"/>
  <c r="P97" i="5"/>
  <c r="O97" i="5"/>
  <c r="N97" i="5"/>
  <c r="M97" i="5"/>
  <c r="L97" i="5"/>
  <c r="K97" i="5"/>
  <c r="J97" i="5"/>
  <c r="I97" i="5"/>
  <c r="H97" i="5"/>
  <c r="S96" i="5"/>
  <c r="R96" i="5"/>
  <c r="Q96" i="5"/>
  <c r="P96" i="5"/>
  <c r="O96" i="5"/>
  <c r="N96" i="5"/>
  <c r="M96" i="5"/>
  <c r="L96" i="5"/>
  <c r="K96" i="5"/>
  <c r="J96" i="5"/>
  <c r="I96" i="5"/>
  <c r="H96" i="5"/>
  <c r="S95" i="5"/>
  <c r="R95" i="5"/>
  <c r="Q95" i="5"/>
  <c r="P95" i="5"/>
  <c r="O95" i="5"/>
  <c r="N95" i="5"/>
  <c r="M95" i="5"/>
  <c r="L95" i="5"/>
  <c r="K95" i="5"/>
  <c r="J95" i="5"/>
  <c r="I95" i="5"/>
  <c r="H95" i="5"/>
  <c r="S94" i="5"/>
  <c r="R94" i="5"/>
  <c r="Q94" i="5"/>
  <c r="P94" i="5"/>
  <c r="O94" i="5"/>
  <c r="N94" i="5"/>
  <c r="M94" i="5"/>
  <c r="L94" i="5"/>
  <c r="K94" i="5"/>
  <c r="J94" i="5"/>
  <c r="I94" i="5"/>
  <c r="H94" i="5"/>
  <c r="S93" i="5"/>
  <c r="R93" i="5"/>
  <c r="Q93" i="5"/>
  <c r="P93" i="5"/>
  <c r="O93" i="5"/>
  <c r="N93" i="5"/>
  <c r="M93" i="5"/>
  <c r="L93" i="5"/>
  <c r="K93" i="5"/>
  <c r="J93" i="5"/>
  <c r="I93" i="5"/>
  <c r="H93" i="5"/>
  <c r="S92" i="5"/>
  <c r="R92" i="5"/>
  <c r="Q92" i="5"/>
  <c r="P92" i="5"/>
  <c r="O92" i="5"/>
  <c r="N92" i="5"/>
  <c r="M92" i="5"/>
  <c r="L92" i="5"/>
  <c r="K92" i="5"/>
  <c r="J92" i="5"/>
  <c r="I92" i="5"/>
  <c r="H92" i="5"/>
  <c r="S91" i="5"/>
  <c r="R91" i="5"/>
  <c r="Q91" i="5"/>
  <c r="P91" i="5"/>
  <c r="O91" i="5"/>
  <c r="N91" i="5"/>
  <c r="M91" i="5"/>
  <c r="L91" i="5"/>
  <c r="K91" i="5"/>
  <c r="J91" i="5"/>
  <c r="I91" i="5"/>
  <c r="H91" i="5"/>
  <c r="S90" i="5"/>
  <c r="R90" i="5"/>
  <c r="Q90" i="5"/>
  <c r="P90" i="5"/>
  <c r="O90" i="5"/>
  <c r="N90" i="5"/>
  <c r="M90" i="5"/>
  <c r="L90" i="5"/>
  <c r="K90" i="5"/>
  <c r="J90" i="5"/>
  <c r="I90" i="5"/>
  <c r="H90" i="5"/>
  <c r="S89" i="5"/>
  <c r="R89" i="5"/>
  <c r="Q89" i="5"/>
  <c r="P89" i="5"/>
  <c r="O89" i="5"/>
  <c r="N89" i="5"/>
  <c r="M89" i="5"/>
  <c r="L89" i="5"/>
  <c r="K89" i="5"/>
  <c r="J89" i="5"/>
  <c r="I89" i="5"/>
  <c r="H89" i="5"/>
  <c r="S88" i="5"/>
  <c r="R88" i="5"/>
  <c r="Q88" i="5"/>
  <c r="P88" i="5"/>
  <c r="O88" i="5"/>
  <c r="N88" i="5"/>
  <c r="M88" i="5"/>
  <c r="L88" i="5"/>
  <c r="K88" i="5"/>
  <c r="J88" i="5"/>
  <c r="I88" i="5"/>
  <c r="H88" i="5"/>
  <c r="S87" i="5"/>
  <c r="R87" i="5"/>
  <c r="Q87" i="5"/>
  <c r="P87" i="5"/>
  <c r="O87" i="5"/>
  <c r="N87" i="5"/>
  <c r="M87" i="5"/>
  <c r="L87" i="5"/>
  <c r="K87" i="5"/>
  <c r="J87" i="5"/>
  <c r="I87" i="5"/>
  <c r="H87" i="5"/>
  <c r="S86" i="5"/>
  <c r="R86" i="5"/>
  <c r="Q86" i="5"/>
  <c r="P86" i="5"/>
  <c r="O86" i="5"/>
  <c r="N86" i="5"/>
  <c r="M86" i="5"/>
  <c r="L86" i="5"/>
  <c r="K86" i="5"/>
  <c r="J86" i="5"/>
  <c r="I86" i="5"/>
  <c r="H86" i="5"/>
  <c r="S85" i="5"/>
  <c r="R85" i="5"/>
  <c r="Q85" i="5"/>
  <c r="P85" i="5"/>
  <c r="O85" i="5"/>
  <c r="N85" i="5"/>
  <c r="M85" i="5"/>
  <c r="L85" i="5"/>
  <c r="K85" i="5"/>
  <c r="J85" i="5"/>
  <c r="I85" i="5"/>
  <c r="H85" i="5"/>
  <c r="S84" i="5"/>
  <c r="R84" i="5"/>
  <c r="Q84" i="5"/>
  <c r="P84" i="5"/>
  <c r="O84" i="5"/>
  <c r="N84" i="5"/>
  <c r="M84" i="5"/>
  <c r="L84" i="5"/>
  <c r="K84" i="5"/>
  <c r="J84" i="5"/>
  <c r="I84" i="5"/>
  <c r="H84" i="5"/>
  <c r="S83" i="5"/>
  <c r="R83" i="5"/>
  <c r="Q83" i="5"/>
  <c r="P83" i="5"/>
  <c r="O83" i="5"/>
  <c r="N83" i="5"/>
  <c r="M83" i="5"/>
  <c r="L83" i="5"/>
  <c r="K83" i="5"/>
  <c r="J83" i="5"/>
  <c r="I83" i="5"/>
  <c r="H83" i="5"/>
  <c r="S82" i="5"/>
  <c r="R82" i="5"/>
  <c r="Q82" i="5"/>
  <c r="P82" i="5"/>
  <c r="O82" i="5"/>
  <c r="N82" i="5"/>
  <c r="M82" i="5"/>
  <c r="L82" i="5"/>
  <c r="K82" i="5"/>
  <c r="J82" i="5"/>
  <c r="I82" i="5"/>
  <c r="H82" i="5"/>
  <c r="S81" i="5"/>
  <c r="R81" i="5"/>
  <c r="Q81" i="5"/>
  <c r="P81" i="5"/>
  <c r="O81" i="5"/>
  <c r="N81" i="5"/>
  <c r="M81" i="5"/>
  <c r="L81" i="5"/>
  <c r="K81" i="5"/>
  <c r="J81" i="5"/>
  <c r="I81" i="5"/>
  <c r="H81" i="5"/>
  <c r="S80" i="5"/>
  <c r="R80" i="5"/>
  <c r="Q80" i="5"/>
  <c r="P80" i="5"/>
  <c r="O80" i="5"/>
  <c r="N80" i="5"/>
  <c r="M80" i="5"/>
  <c r="L80" i="5"/>
  <c r="K80" i="5"/>
  <c r="J80" i="5"/>
  <c r="I80" i="5"/>
  <c r="H80" i="5"/>
  <c r="S79" i="5"/>
  <c r="R79" i="5"/>
  <c r="Q79" i="5"/>
  <c r="P79" i="5"/>
  <c r="O79" i="5"/>
  <c r="N79" i="5"/>
  <c r="M79" i="5"/>
  <c r="L79" i="5"/>
  <c r="K79" i="5"/>
  <c r="J79" i="5"/>
  <c r="I79" i="5"/>
  <c r="H79" i="5"/>
  <c r="S78" i="5"/>
  <c r="R78" i="5"/>
  <c r="Q78" i="5"/>
  <c r="P78" i="5"/>
  <c r="O78" i="5"/>
  <c r="N78" i="5"/>
  <c r="M78" i="5"/>
  <c r="L78" i="5"/>
  <c r="K78" i="5"/>
  <c r="J78" i="5"/>
  <c r="I78" i="5"/>
  <c r="H78" i="5"/>
  <c r="S77" i="5"/>
  <c r="R77" i="5"/>
  <c r="Q77" i="5"/>
  <c r="P77" i="5"/>
  <c r="O77" i="5"/>
  <c r="N77" i="5"/>
  <c r="M77" i="5"/>
  <c r="L77" i="5"/>
  <c r="K77" i="5"/>
  <c r="J77" i="5"/>
  <c r="I77" i="5"/>
  <c r="H77" i="5"/>
  <c r="S76" i="5"/>
  <c r="R76" i="5"/>
  <c r="Q76" i="5"/>
  <c r="P76" i="5"/>
  <c r="O76" i="5"/>
  <c r="N76" i="5"/>
  <c r="M76" i="5"/>
  <c r="L76" i="5"/>
  <c r="K76" i="5"/>
  <c r="J76" i="5"/>
  <c r="I76" i="5"/>
  <c r="H76" i="5"/>
  <c r="S75" i="5"/>
  <c r="R75" i="5"/>
  <c r="Q75" i="5"/>
  <c r="P75" i="5"/>
  <c r="O75" i="5"/>
  <c r="N75" i="5"/>
  <c r="M75" i="5"/>
  <c r="L75" i="5"/>
  <c r="K75" i="5"/>
  <c r="J75" i="5"/>
  <c r="I75" i="5"/>
  <c r="H75" i="5"/>
  <c r="S74" i="5"/>
  <c r="R74" i="5"/>
  <c r="Q74" i="5"/>
  <c r="P74" i="5"/>
  <c r="O74" i="5"/>
  <c r="N74" i="5"/>
  <c r="M74" i="5"/>
  <c r="L74" i="5"/>
  <c r="K74" i="5"/>
  <c r="J74" i="5"/>
  <c r="I74" i="5"/>
  <c r="H74" i="5"/>
  <c r="S73" i="5"/>
  <c r="R73" i="5"/>
  <c r="Q73" i="5"/>
  <c r="P73" i="5"/>
  <c r="O73" i="5"/>
  <c r="N73" i="5"/>
  <c r="M73" i="5"/>
  <c r="L73" i="5"/>
  <c r="K73" i="5"/>
  <c r="J73" i="5"/>
  <c r="I73" i="5"/>
  <c r="H73" i="5"/>
  <c r="S72" i="5"/>
  <c r="R72" i="5"/>
  <c r="Q72" i="5"/>
  <c r="P72" i="5"/>
  <c r="O72" i="5"/>
  <c r="N72" i="5"/>
  <c r="M72" i="5"/>
  <c r="L72" i="5"/>
  <c r="K72" i="5"/>
  <c r="J72" i="5"/>
  <c r="I72" i="5"/>
  <c r="H72" i="5"/>
  <c r="S71" i="5"/>
  <c r="R71" i="5"/>
  <c r="Q71" i="5"/>
  <c r="P71" i="5"/>
  <c r="O71" i="5"/>
  <c r="N71" i="5"/>
  <c r="M71" i="5"/>
  <c r="L71" i="5"/>
  <c r="K71" i="5"/>
  <c r="J71" i="5"/>
  <c r="I71" i="5"/>
  <c r="H71" i="5"/>
  <c r="S70" i="5"/>
  <c r="R70" i="5"/>
  <c r="Q70" i="5"/>
  <c r="P70" i="5"/>
  <c r="O70" i="5"/>
  <c r="N70" i="5"/>
  <c r="M70" i="5"/>
  <c r="L70" i="5"/>
  <c r="K70" i="5"/>
  <c r="J70" i="5"/>
  <c r="I70" i="5"/>
  <c r="H70" i="5"/>
  <c r="S69" i="5"/>
  <c r="R69" i="5"/>
  <c r="Q69" i="5"/>
  <c r="P69" i="5"/>
  <c r="O69" i="5"/>
  <c r="N69" i="5"/>
  <c r="M69" i="5"/>
  <c r="L69" i="5"/>
  <c r="K69" i="5"/>
  <c r="J69" i="5"/>
  <c r="I69" i="5"/>
  <c r="H69" i="5"/>
  <c r="S68" i="5"/>
  <c r="R68" i="5"/>
  <c r="Q68" i="5"/>
  <c r="P68" i="5"/>
  <c r="O68" i="5"/>
  <c r="N68" i="5"/>
  <c r="M68" i="5"/>
  <c r="L68" i="5"/>
  <c r="K68" i="5"/>
  <c r="J68" i="5"/>
  <c r="I68" i="5"/>
  <c r="H68" i="5"/>
  <c r="S67" i="5"/>
  <c r="R67" i="5"/>
  <c r="Q67" i="5"/>
  <c r="P67" i="5"/>
  <c r="O67" i="5"/>
  <c r="N67" i="5"/>
  <c r="M67" i="5"/>
  <c r="L67" i="5"/>
  <c r="K67" i="5"/>
  <c r="J67" i="5"/>
  <c r="I67" i="5"/>
  <c r="H67" i="5"/>
  <c r="S66" i="5"/>
  <c r="R66" i="5"/>
  <c r="Q66" i="5"/>
  <c r="P66" i="5"/>
  <c r="O66" i="5"/>
  <c r="N66" i="5"/>
  <c r="M66" i="5"/>
  <c r="L66" i="5"/>
  <c r="K66" i="5"/>
  <c r="J66" i="5"/>
  <c r="I66" i="5"/>
  <c r="H66" i="5"/>
  <c r="S65" i="5"/>
  <c r="R65" i="5"/>
  <c r="Q65" i="5"/>
  <c r="P65" i="5"/>
  <c r="O65" i="5"/>
  <c r="N65" i="5"/>
  <c r="M65" i="5"/>
  <c r="L65" i="5"/>
  <c r="K65" i="5"/>
  <c r="J65" i="5"/>
  <c r="I65" i="5"/>
  <c r="H65" i="5"/>
  <c r="S64" i="5"/>
  <c r="R64" i="5"/>
  <c r="Q64" i="5"/>
  <c r="P64" i="5"/>
  <c r="O64" i="5"/>
  <c r="N64" i="5"/>
  <c r="M64" i="5"/>
  <c r="L64" i="5"/>
  <c r="K64" i="5"/>
  <c r="J64" i="5"/>
  <c r="I64" i="5"/>
  <c r="H64" i="5"/>
  <c r="S63" i="5"/>
  <c r="R63" i="5"/>
  <c r="Q63" i="5"/>
  <c r="P63" i="5"/>
  <c r="O63" i="5"/>
  <c r="N63" i="5"/>
  <c r="M63" i="5"/>
  <c r="L63" i="5"/>
  <c r="K63" i="5"/>
  <c r="J63" i="5"/>
  <c r="I63" i="5"/>
  <c r="H63" i="5"/>
  <c r="S62" i="5"/>
  <c r="R62" i="5"/>
  <c r="Q62" i="5"/>
  <c r="P62" i="5"/>
  <c r="O62" i="5"/>
  <c r="N62" i="5"/>
  <c r="M62" i="5"/>
  <c r="L62" i="5"/>
  <c r="K62" i="5"/>
  <c r="J62" i="5"/>
  <c r="I62" i="5"/>
  <c r="H62" i="5"/>
  <c r="S61" i="5"/>
  <c r="R61" i="5"/>
  <c r="Q61" i="5"/>
  <c r="P61" i="5"/>
  <c r="O61" i="5"/>
  <c r="N61" i="5"/>
  <c r="M61" i="5"/>
  <c r="L61" i="5"/>
  <c r="K61" i="5"/>
  <c r="J61" i="5"/>
  <c r="I61" i="5"/>
  <c r="H61" i="5"/>
  <c r="S60" i="5"/>
  <c r="R60" i="5"/>
  <c r="Q60" i="5"/>
  <c r="P60" i="5"/>
  <c r="O60" i="5"/>
  <c r="N60" i="5"/>
  <c r="M60" i="5"/>
  <c r="L60" i="5"/>
  <c r="K60" i="5"/>
  <c r="J60" i="5"/>
  <c r="I60" i="5"/>
  <c r="H60" i="5"/>
  <c r="S59" i="5"/>
  <c r="R59" i="5"/>
  <c r="Q59" i="5"/>
  <c r="P59" i="5"/>
  <c r="O59" i="5"/>
  <c r="N59" i="5"/>
  <c r="M59" i="5"/>
  <c r="L59" i="5"/>
  <c r="K59" i="5"/>
  <c r="J59" i="5"/>
  <c r="I59" i="5"/>
  <c r="H59" i="5"/>
  <c r="S58" i="5"/>
  <c r="R58" i="5"/>
  <c r="Q58" i="5"/>
  <c r="P58" i="5"/>
  <c r="O58" i="5"/>
  <c r="N58" i="5"/>
  <c r="M58" i="5"/>
  <c r="L58" i="5"/>
  <c r="K58" i="5"/>
  <c r="J58" i="5"/>
  <c r="I58" i="5"/>
  <c r="H58" i="5"/>
  <c r="S57" i="5"/>
  <c r="R57" i="5"/>
  <c r="Q57" i="5"/>
  <c r="P57" i="5"/>
  <c r="O57" i="5"/>
  <c r="N57" i="5"/>
  <c r="M57" i="5"/>
  <c r="L57" i="5"/>
  <c r="K57" i="5"/>
  <c r="J57" i="5"/>
  <c r="I57" i="5"/>
  <c r="H57" i="5"/>
  <c r="S56" i="5"/>
  <c r="R56" i="5"/>
  <c r="Q56" i="5"/>
  <c r="P56" i="5"/>
  <c r="O56" i="5"/>
  <c r="N56" i="5"/>
  <c r="M56" i="5"/>
  <c r="L56" i="5"/>
  <c r="K56" i="5"/>
  <c r="J56" i="5"/>
  <c r="I56" i="5"/>
  <c r="H56" i="5"/>
  <c r="S55" i="5"/>
  <c r="R55" i="5"/>
  <c r="Q55" i="5"/>
  <c r="P55" i="5"/>
  <c r="O55" i="5"/>
  <c r="N55" i="5"/>
  <c r="M55" i="5"/>
  <c r="L55" i="5"/>
  <c r="K55" i="5"/>
  <c r="J55" i="5"/>
  <c r="I55" i="5"/>
  <c r="H55" i="5"/>
  <c r="S54" i="5"/>
  <c r="R54" i="5"/>
  <c r="Q54" i="5"/>
  <c r="P54" i="5"/>
  <c r="O54" i="5"/>
  <c r="N54" i="5"/>
  <c r="M54" i="5"/>
  <c r="L54" i="5"/>
  <c r="K54" i="5"/>
  <c r="J54" i="5"/>
  <c r="I54" i="5"/>
  <c r="H54" i="5"/>
  <c r="S53" i="5"/>
  <c r="R53" i="5"/>
  <c r="Q53" i="5"/>
  <c r="P53" i="5"/>
  <c r="O53" i="5"/>
  <c r="N53" i="5"/>
  <c r="M53" i="5"/>
  <c r="L53" i="5"/>
  <c r="K53" i="5"/>
  <c r="J53" i="5"/>
  <c r="I53" i="5"/>
  <c r="H53" i="5"/>
  <c r="S52" i="5"/>
  <c r="R52" i="5"/>
  <c r="Q52" i="5"/>
  <c r="P52" i="5"/>
  <c r="O52" i="5"/>
  <c r="N52" i="5"/>
  <c r="M52" i="5"/>
  <c r="L52" i="5"/>
  <c r="K52" i="5"/>
  <c r="J52" i="5"/>
  <c r="I52" i="5"/>
  <c r="H52" i="5"/>
  <c r="S51" i="5"/>
  <c r="R51" i="5"/>
  <c r="Q51" i="5"/>
  <c r="P51" i="5"/>
  <c r="O51" i="5"/>
  <c r="N51" i="5"/>
  <c r="M51" i="5"/>
  <c r="L51" i="5"/>
  <c r="K51" i="5"/>
  <c r="J51" i="5"/>
  <c r="I51" i="5"/>
  <c r="H51" i="5"/>
  <c r="S50" i="5"/>
  <c r="R50" i="5"/>
  <c r="Q50" i="5"/>
  <c r="P50" i="5"/>
  <c r="O50" i="5"/>
  <c r="N50" i="5"/>
  <c r="M50" i="5"/>
  <c r="L50" i="5"/>
  <c r="K50" i="5"/>
  <c r="J50" i="5"/>
  <c r="I50" i="5"/>
  <c r="H50" i="5"/>
  <c r="S49" i="5"/>
  <c r="R49" i="5"/>
  <c r="Q49" i="5"/>
  <c r="P49" i="5"/>
  <c r="O49" i="5"/>
  <c r="N49" i="5"/>
  <c r="M49" i="5"/>
  <c r="L49" i="5"/>
  <c r="K49" i="5"/>
  <c r="J49" i="5"/>
  <c r="I49" i="5"/>
  <c r="H49" i="5"/>
  <c r="S48" i="5"/>
  <c r="R48" i="5"/>
  <c r="Q48" i="5"/>
  <c r="P48" i="5"/>
  <c r="O48" i="5"/>
  <c r="N48" i="5"/>
  <c r="M48" i="5"/>
  <c r="L48" i="5"/>
  <c r="K48" i="5"/>
  <c r="J48" i="5"/>
  <c r="I48" i="5"/>
  <c r="H48" i="5"/>
  <c r="S47" i="5"/>
  <c r="R47" i="5"/>
  <c r="Q47" i="5"/>
  <c r="P47" i="5"/>
  <c r="O47" i="5"/>
  <c r="N47" i="5"/>
  <c r="M47" i="5"/>
  <c r="L47" i="5"/>
  <c r="K47" i="5"/>
  <c r="J47" i="5"/>
  <c r="I47" i="5"/>
  <c r="H47" i="5"/>
  <c r="S46" i="5"/>
  <c r="R46" i="5"/>
  <c r="Q46" i="5"/>
  <c r="P46" i="5"/>
  <c r="O46" i="5"/>
  <c r="N46" i="5"/>
  <c r="M46" i="5"/>
  <c r="L46" i="5"/>
  <c r="K46" i="5"/>
  <c r="J46" i="5"/>
  <c r="I46" i="5"/>
  <c r="H46" i="5"/>
  <c r="S45" i="5"/>
  <c r="R45" i="5"/>
  <c r="Q45" i="5"/>
  <c r="P45" i="5"/>
  <c r="O45" i="5"/>
  <c r="N45" i="5"/>
  <c r="M45" i="5"/>
  <c r="L45" i="5"/>
  <c r="K45" i="5"/>
  <c r="J45" i="5"/>
  <c r="I45" i="5"/>
  <c r="H45" i="5"/>
  <c r="S44" i="5"/>
  <c r="R44" i="5"/>
  <c r="Q44" i="5"/>
  <c r="P44" i="5"/>
  <c r="O44" i="5"/>
  <c r="N44" i="5"/>
  <c r="M44" i="5"/>
  <c r="L44" i="5"/>
  <c r="K44" i="5"/>
  <c r="J44" i="5"/>
  <c r="I44" i="5"/>
  <c r="H44" i="5"/>
  <c r="S43" i="5"/>
  <c r="R43" i="5"/>
  <c r="Q43" i="5"/>
  <c r="P43" i="5"/>
  <c r="O43" i="5"/>
  <c r="N43" i="5"/>
  <c r="M43" i="5"/>
  <c r="L43" i="5"/>
  <c r="K43" i="5"/>
  <c r="J43" i="5"/>
  <c r="I43" i="5"/>
  <c r="H43" i="5"/>
  <c r="S42" i="5"/>
  <c r="R42" i="5"/>
  <c r="Q42" i="5"/>
  <c r="P42" i="5"/>
  <c r="O42" i="5"/>
  <c r="N42" i="5"/>
  <c r="M42" i="5"/>
  <c r="L42" i="5"/>
  <c r="K42" i="5"/>
  <c r="J42" i="5"/>
  <c r="I42" i="5"/>
  <c r="H42" i="5"/>
  <c r="S41" i="5"/>
  <c r="R41" i="5"/>
  <c r="Q41" i="5"/>
  <c r="P41" i="5"/>
  <c r="O41" i="5"/>
  <c r="N41" i="5"/>
  <c r="M41" i="5"/>
  <c r="L41" i="5"/>
  <c r="K41" i="5"/>
  <c r="J41" i="5"/>
  <c r="I41" i="5"/>
  <c r="H41" i="5"/>
  <c r="S40" i="5"/>
  <c r="R40" i="5"/>
  <c r="Q40" i="5"/>
  <c r="P40" i="5"/>
  <c r="O40" i="5"/>
  <c r="N40" i="5"/>
  <c r="M40" i="5"/>
  <c r="L40" i="5"/>
  <c r="K40" i="5"/>
  <c r="J40" i="5"/>
  <c r="I40" i="5"/>
  <c r="H40" i="5"/>
  <c r="S97" i="4"/>
  <c r="R97" i="4"/>
  <c r="Q97" i="4"/>
  <c r="P97" i="4"/>
  <c r="O97" i="4"/>
  <c r="N97" i="4"/>
  <c r="M97" i="4"/>
  <c r="L97" i="4"/>
  <c r="K97" i="4"/>
  <c r="J97" i="4"/>
  <c r="I97" i="4"/>
  <c r="H97" i="4"/>
  <c r="S96" i="4"/>
  <c r="R96" i="4"/>
  <c r="Q96" i="4"/>
  <c r="P96" i="4"/>
  <c r="O96" i="4"/>
  <c r="N96" i="4"/>
  <c r="M96" i="4"/>
  <c r="L96" i="4"/>
  <c r="K96" i="4"/>
  <c r="J96" i="4"/>
  <c r="I96" i="4"/>
  <c r="H96" i="4"/>
  <c r="S95" i="4"/>
  <c r="R95" i="4"/>
  <c r="Q95" i="4"/>
  <c r="P95" i="4"/>
  <c r="O95" i="4"/>
  <c r="N95" i="4"/>
  <c r="M95" i="4"/>
  <c r="L95" i="4"/>
  <c r="K95" i="4"/>
  <c r="J95" i="4"/>
  <c r="I95" i="4"/>
  <c r="H95" i="4"/>
  <c r="S94" i="4"/>
  <c r="R94" i="4"/>
  <c r="Q94" i="4"/>
  <c r="P94" i="4"/>
  <c r="O94" i="4"/>
  <c r="N94" i="4"/>
  <c r="M94" i="4"/>
  <c r="L94" i="4"/>
  <c r="K94" i="4"/>
  <c r="J94" i="4"/>
  <c r="I94" i="4"/>
  <c r="H94" i="4"/>
  <c r="S93" i="4"/>
  <c r="R93" i="4"/>
  <c r="Q93" i="4"/>
  <c r="P93" i="4"/>
  <c r="O93" i="4"/>
  <c r="N93" i="4"/>
  <c r="M93" i="4"/>
  <c r="L93" i="4"/>
  <c r="K93" i="4"/>
  <c r="J93" i="4"/>
  <c r="I93" i="4"/>
  <c r="H93" i="4"/>
  <c r="S92" i="4"/>
  <c r="R92" i="4"/>
  <c r="Q92" i="4"/>
  <c r="P92" i="4"/>
  <c r="O92" i="4"/>
  <c r="N92" i="4"/>
  <c r="M92" i="4"/>
  <c r="L92" i="4"/>
  <c r="K92" i="4"/>
  <c r="J92" i="4"/>
  <c r="I92" i="4"/>
  <c r="H92" i="4"/>
  <c r="S91" i="4"/>
  <c r="R91" i="4"/>
  <c r="Q91" i="4"/>
  <c r="P91" i="4"/>
  <c r="O91" i="4"/>
  <c r="N91" i="4"/>
  <c r="M91" i="4"/>
  <c r="L91" i="4"/>
  <c r="K91" i="4"/>
  <c r="J91" i="4"/>
  <c r="I91" i="4"/>
  <c r="H91" i="4"/>
  <c r="S90" i="4"/>
  <c r="R90" i="4"/>
  <c r="Q90" i="4"/>
  <c r="P90" i="4"/>
  <c r="O90" i="4"/>
  <c r="N90" i="4"/>
  <c r="M90" i="4"/>
  <c r="L90" i="4"/>
  <c r="K90" i="4"/>
  <c r="J90" i="4"/>
  <c r="I90" i="4"/>
  <c r="H90" i="4"/>
  <c r="S89" i="4"/>
  <c r="R89" i="4"/>
  <c r="Q89" i="4"/>
  <c r="P89" i="4"/>
  <c r="O89" i="4"/>
  <c r="N89" i="4"/>
  <c r="M89" i="4"/>
  <c r="L89" i="4"/>
  <c r="K89" i="4"/>
  <c r="J89" i="4"/>
  <c r="I89" i="4"/>
  <c r="H89" i="4"/>
  <c r="S88" i="4"/>
  <c r="R88" i="4"/>
  <c r="Q88" i="4"/>
  <c r="P88" i="4"/>
  <c r="O88" i="4"/>
  <c r="N88" i="4"/>
  <c r="M88" i="4"/>
  <c r="L88" i="4"/>
  <c r="K88" i="4"/>
  <c r="J88" i="4"/>
  <c r="I88" i="4"/>
  <c r="H88" i="4"/>
  <c r="S87" i="4"/>
  <c r="R87" i="4"/>
  <c r="Q87" i="4"/>
  <c r="P87" i="4"/>
  <c r="O87" i="4"/>
  <c r="N87" i="4"/>
  <c r="M87" i="4"/>
  <c r="L87" i="4"/>
  <c r="K87" i="4"/>
  <c r="J87" i="4"/>
  <c r="I87" i="4"/>
  <c r="H87" i="4"/>
  <c r="S86" i="4"/>
  <c r="R86" i="4"/>
  <c r="Q86" i="4"/>
  <c r="P86" i="4"/>
  <c r="O86" i="4"/>
  <c r="N86" i="4"/>
  <c r="M86" i="4"/>
  <c r="L86" i="4"/>
  <c r="K86" i="4"/>
  <c r="J86" i="4"/>
  <c r="I86" i="4"/>
  <c r="H86" i="4"/>
  <c r="S85" i="4"/>
  <c r="R85" i="4"/>
  <c r="Q85" i="4"/>
  <c r="P85" i="4"/>
  <c r="O85" i="4"/>
  <c r="N85" i="4"/>
  <c r="M85" i="4"/>
  <c r="L85" i="4"/>
  <c r="K85" i="4"/>
  <c r="J85" i="4"/>
  <c r="I85" i="4"/>
  <c r="H85" i="4"/>
  <c r="S84" i="4"/>
  <c r="R84" i="4"/>
  <c r="Q84" i="4"/>
  <c r="P84" i="4"/>
  <c r="O84" i="4"/>
  <c r="N84" i="4"/>
  <c r="M84" i="4"/>
  <c r="L84" i="4"/>
  <c r="K84" i="4"/>
  <c r="J84" i="4"/>
  <c r="I84" i="4"/>
  <c r="H84" i="4"/>
  <c r="S83" i="4"/>
  <c r="R83" i="4"/>
  <c r="Q83" i="4"/>
  <c r="P83" i="4"/>
  <c r="O83" i="4"/>
  <c r="N83" i="4"/>
  <c r="M83" i="4"/>
  <c r="L83" i="4"/>
  <c r="K83" i="4"/>
  <c r="J83" i="4"/>
  <c r="I83" i="4"/>
  <c r="H83" i="4"/>
  <c r="S82" i="4"/>
  <c r="R82" i="4"/>
  <c r="Q82" i="4"/>
  <c r="P82" i="4"/>
  <c r="O82" i="4"/>
  <c r="N82" i="4"/>
  <c r="M82" i="4"/>
  <c r="L82" i="4"/>
  <c r="K82" i="4"/>
  <c r="J82" i="4"/>
  <c r="I82" i="4"/>
  <c r="H82" i="4"/>
  <c r="S81" i="4"/>
  <c r="R81" i="4"/>
  <c r="Q81" i="4"/>
  <c r="P81" i="4"/>
  <c r="O81" i="4"/>
  <c r="N81" i="4"/>
  <c r="M81" i="4"/>
  <c r="L81" i="4"/>
  <c r="K81" i="4"/>
  <c r="J81" i="4"/>
  <c r="I81" i="4"/>
  <c r="H81" i="4"/>
  <c r="S80" i="4"/>
  <c r="R80" i="4"/>
  <c r="Q80" i="4"/>
  <c r="P80" i="4"/>
  <c r="O80" i="4"/>
  <c r="N80" i="4"/>
  <c r="M80" i="4"/>
  <c r="L80" i="4"/>
  <c r="K80" i="4"/>
  <c r="J80" i="4"/>
  <c r="I80" i="4"/>
  <c r="H80" i="4"/>
  <c r="S79" i="4"/>
  <c r="R79" i="4"/>
  <c r="Q79" i="4"/>
  <c r="P79" i="4"/>
  <c r="O79" i="4"/>
  <c r="N79" i="4"/>
  <c r="M79" i="4"/>
  <c r="L79" i="4"/>
  <c r="K79" i="4"/>
  <c r="J79" i="4"/>
  <c r="I79" i="4"/>
  <c r="H79" i="4"/>
  <c r="S78" i="4"/>
  <c r="R78" i="4"/>
  <c r="Q78" i="4"/>
  <c r="P78" i="4"/>
  <c r="O78" i="4"/>
  <c r="N78" i="4"/>
  <c r="M78" i="4"/>
  <c r="L78" i="4"/>
  <c r="K78" i="4"/>
  <c r="J78" i="4"/>
  <c r="I78" i="4"/>
  <c r="H78" i="4"/>
  <c r="S77" i="4"/>
  <c r="R77" i="4"/>
  <c r="Q77" i="4"/>
  <c r="P77" i="4"/>
  <c r="O77" i="4"/>
  <c r="N77" i="4"/>
  <c r="M77" i="4"/>
  <c r="L77" i="4"/>
  <c r="K77" i="4"/>
  <c r="J77" i="4"/>
  <c r="I77" i="4"/>
  <c r="H77" i="4"/>
  <c r="S76" i="4"/>
  <c r="R76" i="4"/>
  <c r="Q76" i="4"/>
  <c r="P76" i="4"/>
  <c r="O76" i="4"/>
  <c r="N76" i="4"/>
  <c r="M76" i="4"/>
  <c r="L76" i="4"/>
  <c r="K76" i="4"/>
  <c r="J76" i="4"/>
  <c r="I76" i="4"/>
  <c r="H76" i="4"/>
  <c r="S75" i="4"/>
  <c r="R75" i="4"/>
  <c r="Q75" i="4"/>
  <c r="P75" i="4"/>
  <c r="O75" i="4"/>
  <c r="N75" i="4"/>
  <c r="M75" i="4"/>
  <c r="L75" i="4"/>
  <c r="K75" i="4"/>
  <c r="J75" i="4"/>
  <c r="I75" i="4"/>
  <c r="H75" i="4"/>
  <c r="S74" i="4"/>
  <c r="R74" i="4"/>
  <c r="Q74" i="4"/>
  <c r="P74" i="4"/>
  <c r="O74" i="4"/>
  <c r="N74" i="4"/>
  <c r="M74" i="4"/>
  <c r="L74" i="4"/>
  <c r="K74" i="4"/>
  <c r="J74" i="4"/>
  <c r="I74" i="4"/>
  <c r="H74" i="4"/>
  <c r="S73" i="4"/>
  <c r="R73" i="4"/>
  <c r="Q73" i="4"/>
  <c r="P73" i="4"/>
  <c r="O73" i="4"/>
  <c r="N73" i="4"/>
  <c r="M73" i="4"/>
  <c r="L73" i="4"/>
  <c r="K73" i="4"/>
  <c r="J73" i="4"/>
  <c r="I73" i="4"/>
  <c r="H73" i="4"/>
  <c r="S72" i="4"/>
  <c r="R72" i="4"/>
  <c r="Q72" i="4"/>
  <c r="P72" i="4"/>
  <c r="O72" i="4"/>
  <c r="N72" i="4"/>
  <c r="M72" i="4"/>
  <c r="L72" i="4"/>
  <c r="K72" i="4"/>
  <c r="J72" i="4"/>
  <c r="I72" i="4"/>
  <c r="H72" i="4"/>
  <c r="S71" i="4"/>
  <c r="R71" i="4"/>
  <c r="Q71" i="4"/>
  <c r="P71" i="4"/>
  <c r="O71" i="4"/>
  <c r="N71" i="4"/>
  <c r="M71" i="4"/>
  <c r="L71" i="4"/>
  <c r="K71" i="4"/>
  <c r="J71" i="4"/>
  <c r="I71" i="4"/>
  <c r="H71" i="4"/>
  <c r="S70" i="4"/>
  <c r="R70" i="4"/>
  <c r="Q70" i="4"/>
  <c r="P70" i="4"/>
  <c r="O70" i="4"/>
  <c r="N70" i="4"/>
  <c r="M70" i="4"/>
  <c r="L70" i="4"/>
  <c r="K70" i="4"/>
  <c r="J70" i="4"/>
  <c r="I70" i="4"/>
  <c r="H70" i="4"/>
  <c r="S69" i="4"/>
  <c r="R69" i="4"/>
  <c r="Q69" i="4"/>
  <c r="P69" i="4"/>
  <c r="O69" i="4"/>
  <c r="N69" i="4"/>
  <c r="M69" i="4"/>
  <c r="L69" i="4"/>
  <c r="K69" i="4"/>
  <c r="J69" i="4"/>
  <c r="I69" i="4"/>
  <c r="H69" i="4"/>
  <c r="S68" i="4"/>
  <c r="R68" i="4"/>
  <c r="Q68" i="4"/>
  <c r="P68" i="4"/>
  <c r="O68" i="4"/>
  <c r="N68" i="4"/>
  <c r="M68" i="4"/>
  <c r="L68" i="4"/>
  <c r="K68" i="4"/>
  <c r="J68" i="4"/>
  <c r="I68" i="4"/>
  <c r="H68" i="4"/>
  <c r="S67" i="4"/>
  <c r="R67" i="4"/>
  <c r="Q67" i="4"/>
  <c r="P67" i="4"/>
  <c r="O67" i="4"/>
  <c r="N67" i="4"/>
  <c r="M67" i="4"/>
  <c r="L67" i="4"/>
  <c r="K67" i="4"/>
  <c r="J67" i="4"/>
  <c r="I67" i="4"/>
  <c r="H67" i="4"/>
  <c r="S66" i="4"/>
  <c r="R66" i="4"/>
  <c r="Q66" i="4"/>
  <c r="P66" i="4"/>
  <c r="O66" i="4"/>
  <c r="N66" i="4"/>
  <c r="M66" i="4"/>
  <c r="L66" i="4"/>
  <c r="K66" i="4"/>
  <c r="J66" i="4"/>
  <c r="I66" i="4"/>
  <c r="H66" i="4"/>
  <c r="S65" i="4"/>
  <c r="R65" i="4"/>
  <c r="Q65" i="4"/>
  <c r="P65" i="4"/>
  <c r="O65" i="4"/>
  <c r="N65" i="4"/>
  <c r="M65" i="4"/>
  <c r="L65" i="4"/>
  <c r="K65" i="4"/>
  <c r="J65" i="4"/>
  <c r="I65" i="4"/>
  <c r="H65" i="4"/>
  <c r="S64" i="4"/>
  <c r="R64" i="4"/>
  <c r="Q64" i="4"/>
  <c r="P64" i="4"/>
  <c r="O64" i="4"/>
  <c r="N64" i="4"/>
  <c r="M64" i="4"/>
  <c r="L64" i="4"/>
  <c r="K64" i="4"/>
  <c r="J64" i="4"/>
  <c r="I64" i="4"/>
  <c r="H64" i="4"/>
  <c r="S63" i="4"/>
  <c r="R63" i="4"/>
  <c r="Q63" i="4"/>
  <c r="P63" i="4"/>
  <c r="O63" i="4"/>
  <c r="N63" i="4"/>
  <c r="M63" i="4"/>
  <c r="L63" i="4"/>
  <c r="K63" i="4"/>
  <c r="J63" i="4"/>
  <c r="I63" i="4"/>
  <c r="H63" i="4"/>
  <c r="S62" i="4"/>
  <c r="R62" i="4"/>
  <c r="Q62" i="4"/>
  <c r="P62" i="4"/>
  <c r="O62" i="4"/>
  <c r="N62" i="4"/>
  <c r="M62" i="4"/>
  <c r="L62" i="4"/>
  <c r="K62" i="4"/>
  <c r="J62" i="4"/>
  <c r="I62" i="4"/>
  <c r="H62" i="4"/>
  <c r="S61" i="4"/>
  <c r="R61" i="4"/>
  <c r="Q61" i="4"/>
  <c r="P61" i="4"/>
  <c r="O61" i="4"/>
  <c r="N61" i="4"/>
  <c r="M61" i="4"/>
  <c r="L61" i="4"/>
  <c r="K61" i="4"/>
  <c r="J61" i="4"/>
  <c r="I61" i="4"/>
  <c r="H61" i="4"/>
  <c r="S60" i="4"/>
  <c r="R60" i="4"/>
  <c r="Q60" i="4"/>
  <c r="P60" i="4"/>
  <c r="O60" i="4"/>
  <c r="N60" i="4"/>
  <c r="M60" i="4"/>
  <c r="L60" i="4"/>
  <c r="K60" i="4"/>
  <c r="J60" i="4"/>
  <c r="I60" i="4"/>
  <c r="H60" i="4"/>
  <c r="S59" i="4"/>
  <c r="R59" i="4"/>
  <c r="Q59" i="4"/>
  <c r="P59" i="4"/>
  <c r="O59" i="4"/>
  <c r="N59" i="4"/>
  <c r="M59" i="4"/>
  <c r="L59" i="4"/>
  <c r="K59" i="4"/>
  <c r="J59" i="4"/>
  <c r="I59" i="4"/>
  <c r="H59" i="4"/>
  <c r="S58" i="4"/>
  <c r="R58" i="4"/>
  <c r="Q58" i="4"/>
  <c r="P58" i="4"/>
  <c r="O58" i="4"/>
  <c r="N58" i="4"/>
  <c r="M58" i="4"/>
  <c r="L58" i="4"/>
  <c r="K58" i="4"/>
  <c r="J58" i="4"/>
  <c r="I58" i="4"/>
  <c r="H58" i="4"/>
  <c r="S57" i="4"/>
  <c r="R57" i="4"/>
  <c r="Q57" i="4"/>
  <c r="P57" i="4"/>
  <c r="O57" i="4"/>
  <c r="N57" i="4"/>
  <c r="M57" i="4"/>
  <c r="L57" i="4"/>
  <c r="K57" i="4"/>
  <c r="J57" i="4"/>
  <c r="I57" i="4"/>
  <c r="H57" i="4"/>
  <c r="S56" i="4"/>
  <c r="R56" i="4"/>
  <c r="Q56" i="4"/>
  <c r="P56" i="4"/>
  <c r="O56" i="4"/>
  <c r="N56" i="4"/>
  <c r="M56" i="4"/>
  <c r="L56" i="4"/>
  <c r="K56" i="4"/>
  <c r="J56" i="4"/>
  <c r="I56" i="4"/>
  <c r="H56" i="4"/>
  <c r="S55" i="4"/>
  <c r="R55" i="4"/>
  <c r="Q55" i="4"/>
  <c r="P55" i="4"/>
  <c r="O55" i="4"/>
  <c r="N55" i="4"/>
  <c r="M55" i="4"/>
  <c r="L55" i="4"/>
  <c r="K55" i="4"/>
  <c r="J55" i="4"/>
  <c r="I55" i="4"/>
  <c r="H55" i="4"/>
  <c r="S54" i="4"/>
  <c r="R54" i="4"/>
  <c r="Q54" i="4"/>
  <c r="P54" i="4"/>
  <c r="O54" i="4"/>
  <c r="N54" i="4"/>
  <c r="M54" i="4"/>
  <c r="L54" i="4"/>
  <c r="K54" i="4"/>
  <c r="J54" i="4"/>
  <c r="I54" i="4"/>
  <c r="H54" i="4"/>
  <c r="S53" i="4"/>
  <c r="R53" i="4"/>
  <c r="Q53" i="4"/>
  <c r="P53" i="4"/>
  <c r="O53" i="4"/>
  <c r="N53" i="4"/>
  <c r="M53" i="4"/>
  <c r="L53" i="4"/>
  <c r="K53" i="4"/>
  <c r="J53" i="4"/>
  <c r="I53" i="4"/>
  <c r="H53" i="4"/>
  <c r="S52" i="4"/>
  <c r="R52" i="4"/>
  <c r="Q52" i="4"/>
  <c r="P52" i="4"/>
  <c r="O52" i="4"/>
  <c r="N52" i="4"/>
  <c r="M52" i="4"/>
  <c r="L52" i="4"/>
  <c r="K52" i="4"/>
  <c r="J52" i="4"/>
  <c r="I52" i="4"/>
  <c r="H52" i="4"/>
  <c r="S51" i="4"/>
  <c r="R51" i="4"/>
  <c r="Q51" i="4"/>
  <c r="P51" i="4"/>
  <c r="O51" i="4"/>
  <c r="N51" i="4"/>
  <c r="M51" i="4"/>
  <c r="L51" i="4"/>
  <c r="K51" i="4"/>
  <c r="J51" i="4"/>
  <c r="I51" i="4"/>
  <c r="H51" i="4"/>
  <c r="S50" i="4"/>
  <c r="R50" i="4"/>
  <c r="Q50" i="4"/>
  <c r="P50" i="4"/>
  <c r="O50" i="4"/>
  <c r="N50" i="4"/>
  <c r="M50" i="4"/>
  <c r="L50" i="4"/>
  <c r="K50" i="4"/>
  <c r="J50" i="4"/>
  <c r="I50" i="4"/>
  <c r="H50" i="4"/>
  <c r="S49" i="4"/>
  <c r="R49" i="4"/>
  <c r="Q49" i="4"/>
  <c r="P49" i="4"/>
  <c r="O49" i="4"/>
  <c r="N49" i="4"/>
  <c r="M49" i="4"/>
  <c r="L49" i="4"/>
  <c r="K49" i="4"/>
  <c r="J49" i="4"/>
  <c r="I49" i="4"/>
  <c r="H49" i="4"/>
  <c r="S48" i="4"/>
  <c r="R48" i="4"/>
  <c r="Q48" i="4"/>
  <c r="P48" i="4"/>
  <c r="O48" i="4"/>
  <c r="N48" i="4"/>
  <c r="M48" i="4"/>
  <c r="L48" i="4"/>
  <c r="K48" i="4"/>
  <c r="J48" i="4"/>
  <c r="I48" i="4"/>
  <c r="H48" i="4"/>
  <c r="S47" i="4"/>
  <c r="R47" i="4"/>
  <c r="Q47" i="4"/>
  <c r="P47" i="4"/>
  <c r="O47" i="4"/>
  <c r="N47" i="4"/>
  <c r="M47" i="4"/>
  <c r="L47" i="4"/>
  <c r="K47" i="4"/>
  <c r="J47" i="4"/>
  <c r="I47" i="4"/>
  <c r="H47" i="4"/>
  <c r="S46" i="4"/>
  <c r="R46" i="4"/>
  <c r="Q46" i="4"/>
  <c r="P46" i="4"/>
  <c r="O46" i="4"/>
  <c r="N46" i="4"/>
  <c r="M46" i="4"/>
  <c r="L46" i="4"/>
  <c r="K46" i="4"/>
  <c r="J46" i="4"/>
  <c r="I46" i="4"/>
  <c r="H46" i="4"/>
  <c r="S45" i="4"/>
  <c r="R45" i="4"/>
  <c r="Q45" i="4"/>
  <c r="P45" i="4"/>
  <c r="O45" i="4"/>
  <c r="N45" i="4"/>
  <c r="M45" i="4"/>
  <c r="L45" i="4"/>
  <c r="K45" i="4"/>
  <c r="J45" i="4"/>
  <c r="I45" i="4"/>
  <c r="H45" i="4"/>
  <c r="S44" i="4"/>
  <c r="R44" i="4"/>
  <c r="Q44" i="4"/>
  <c r="P44" i="4"/>
  <c r="O44" i="4"/>
  <c r="N44" i="4"/>
  <c r="M44" i="4"/>
  <c r="L44" i="4"/>
  <c r="K44" i="4"/>
  <c r="J44" i="4"/>
  <c r="I44" i="4"/>
  <c r="H44" i="4"/>
  <c r="S43" i="4"/>
  <c r="R43" i="4"/>
  <c r="Q43" i="4"/>
  <c r="P43" i="4"/>
  <c r="O43" i="4"/>
  <c r="N43" i="4"/>
  <c r="M43" i="4"/>
  <c r="L43" i="4"/>
  <c r="K43" i="4"/>
  <c r="J43" i="4"/>
  <c r="I43" i="4"/>
  <c r="H43" i="4"/>
  <c r="S42" i="4"/>
  <c r="R42" i="4"/>
  <c r="Q42" i="4"/>
  <c r="P42" i="4"/>
  <c r="O42" i="4"/>
  <c r="N42" i="4"/>
  <c r="M42" i="4"/>
  <c r="L42" i="4"/>
  <c r="K42" i="4"/>
  <c r="J42" i="4"/>
  <c r="I42" i="4"/>
  <c r="H42" i="4"/>
  <c r="S41" i="4"/>
  <c r="R41" i="4"/>
  <c r="Q41" i="4"/>
  <c r="P41" i="4"/>
  <c r="O41" i="4"/>
  <c r="N41" i="4"/>
  <c r="M41" i="4"/>
  <c r="L41" i="4"/>
  <c r="K41" i="4"/>
  <c r="J41" i="4"/>
  <c r="I41" i="4"/>
  <c r="H41" i="4"/>
  <c r="S40" i="4"/>
  <c r="R40" i="4"/>
  <c r="Q40" i="4"/>
  <c r="P40" i="4"/>
  <c r="O40" i="4"/>
  <c r="N40" i="4"/>
  <c r="M40" i="4"/>
  <c r="L40" i="4"/>
  <c r="K40" i="4"/>
  <c r="J40" i="4"/>
  <c r="I40" i="4"/>
  <c r="H40" i="4"/>
  <c r="S39" i="4"/>
  <c r="R39" i="4"/>
  <c r="Q39" i="4"/>
  <c r="P39" i="4"/>
  <c r="O39" i="4"/>
  <c r="N39" i="4"/>
  <c r="M39" i="4"/>
  <c r="L39" i="4"/>
  <c r="K39" i="4"/>
  <c r="J39" i="4"/>
  <c r="I39" i="4"/>
  <c r="H39" i="4"/>
  <c r="S38" i="4"/>
  <c r="R38" i="4"/>
  <c r="Q38" i="4"/>
  <c r="P38" i="4"/>
  <c r="O38" i="4"/>
  <c r="N38" i="4"/>
  <c r="M38" i="4"/>
  <c r="L38" i="4"/>
  <c r="K38" i="4"/>
  <c r="J38" i="4"/>
  <c r="I38" i="4"/>
  <c r="H38" i="4"/>
  <c r="S37" i="4"/>
  <c r="R37" i="4"/>
  <c r="Q37" i="4"/>
  <c r="P37" i="4"/>
  <c r="O37" i="4"/>
  <c r="N37" i="4"/>
  <c r="M37" i="4"/>
  <c r="L37" i="4"/>
  <c r="K37" i="4"/>
  <c r="J37" i="4"/>
  <c r="I37" i="4"/>
  <c r="H37" i="4"/>
  <c r="S36" i="4"/>
  <c r="R36" i="4"/>
  <c r="Q36" i="4"/>
  <c r="P36" i="4"/>
  <c r="O36" i="4"/>
  <c r="N36" i="4"/>
  <c r="M36" i="4"/>
  <c r="L36" i="4"/>
  <c r="K36" i="4"/>
  <c r="J36" i="4"/>
  <c r="I36" i="4"/>
  <c r="H36" i="4"/>
  <c r="S35" i="4"/>
  <c r="R35" i="4"/>
  <c r="Q35" i="4"/>
  <c r="P35" i="4"/>
  <c r="O35" i="4"/>
  <c r="N35" i="4"/>
  <c r="M35" i="4"/>
  <c r="L35" i="4"/>
  <c r="K35" i="4"/>
  <c r="J35" i="4"/>
  <c r="I35" i="4"/>
  <c r="H35" i="4"/>
</calcChain>
</file>

<file path=xl/sharedStrings.xml><?xml version="1.0" encoding="utf-8"?>
<sst xmlns="http://schemas.openxmlformats.org/spreadsheetml/2006/main" count="293" uniqueCount="166">
  <si>
    <t>CAMPIONATO ITALIANO LEAD
TORINO 09/10 NOVEMBRE 2019
Società organizzatrice: C.A.T. Torino</t>
  </si>
  <si>
    <t>Posizione Generale</t>
  </si>
  <si>
    <t>Classifica Generale</t>
  </si>
  <si>
    <t>CAT. FEMMINILE</t>
  </si>
  <si>
    <t>Cat.</t>
  </si>
  <si>
    <t>Pettorale</t>
  </si>
  <si>
    <t>Cognome</t>
  </si>
  <si>
    <t>Nome</t>
  </si>
  <si>
    <t>Società</t>
  </si>
  <si>
    <t>tessera FASI nr.</t>
  </si>
  <si>
    <t>Qualificazione via 1 &amp; via 2</t>
  </si>
  <si>
    <t>Risultati Qualificazione</t>
  </si>
  <si>
    <t>Semifinale</t>
  </si>
  <si>
    <t>Finale</t>
  </si>
  <si>
    <t>Presa Via 1</t>
  </si>
  <si>
    <t>Equaliz. Via 1</t>
  </si>
  <si>
    <t>Posiz. Via 1</t>
  </si>
  <si>
    <t>Presa Via 2</t>
  </si>
  <si>
    <t>Equaliz. Via 2</t>
  </si>
  <si>
    <t>Posiz. Via 2</t>
  </si>
  <si>
    <t>Piazz. Equalizati</t>
  </si>
  <si>
    <t>Posiz. Qualifica</t>
  </si>
  <si>
    <t>Presa</t>
  </si>
  <si>
    <t>Posiz.</t>
  </si>
  <si>
    <t>FA</t>
  </si>
  <si>
    <t>Rogora</t>
  </si>
  <si>
    <t>Laura</t>
  </si>
  <si>
    <t>FIAMME ORO  MOENA</t>
  </si>
  <si>
    <t>Ghisolfi</t>
  </si>
  <si>
    <t>Claudia</t>
  </si>
  <si>
    <t>Cassol</t>
  </si>
  <si>
    <t>Silvia</t>
  </si>
  <si>
    <t>Climband a s.d.</t>
  </si>
  <si>
    <t>Lardschneider</t>
  </si>
  <si>
    <t>Elisabeth</t>
  </si>
  <si>
    <t>AVS Meran</t>
  </si>
  <si>
    <t>Rojas Tello</t>
  </si>
  <si>
    <t>Andrea</t>
  </si>
  <si>
    <t>S.A.S.P. Torino</t>
  </si>
  <si>
    <t>Moroni</t>
  </si>
  <si>
    <t>Camilla</t>
  </si>
  <si>
    <t>Kadoinkatena Genova</t>
  </si>
  <si>
    <t>Scolaris</t>
  </si>
  <si>
    <t>Ilaria Maria</t>
  </si>
  <si>
    <t>Medici</t>
  </si>
  <si>
    <t>Giulia</t>
  </si>
  <si>
    <t>S.S.D. Sport Promotion</t>
  </si>
  <si>
    <t>Papetti</t>
  </si>
  <si>
    <t>Federica</t>
  </si>
  <si>
    <t>Rock Brescia a.s.d.</t>
  </si>
  <si>
    <t>Messner</t>
  </si>
  <si>
    <t>Jana</t>
  </si>
  <si>
    <t>AVS Brixen</t>
  </si>
  <si>
    <t>Niederwolfsgruber</t>
  </si>
  <si>
    <t>Evi</t>
  </si>
  <si>
    <t>AVS Bruneck</t>
  </si>
  <si>
    <t>De Preto</t>
  </si>
  <si>
    <t>Martina</t>
  </si>
  <si>
    <t>KUNDALINI Milano</t>
  </si>
  <si>
    <t>Rainer</t>
  </si>
  <si>
    <t>Nora</t>
  </si>
  <si>
    <t>Morandini</t>
  </si>
  <si>
    <t>Sara</t>
  </si>
  <si>
    <t>Battistella</t>
  </si>
  <si>
    <t>Viola</t>
  </si>
  <si>
    <t>Blu Verticale Muzzerone</t>
  </si>
  <si>
    <t>Francesca</t>
  </si>
  <si>
    <t>Arnoldi</t>
  </si>
  <si>
    <t>Valentina</t>
  </si>
  <si>
    <t>Ragni di Lecco</t>
  </si>
  <si>
    <t>Monticelli</t>
  </si>
  <si>
    <t>Matilde</t>
  </si>
  <si>
    <t>Climbers Triuggio</t>
  </si>
  <si>
    <t>Colli</t>
  </si>
  <si>
    <t>Beatrice Anna</t>
  </si>
  <si>
    <t>Merendi</t>
  </si>
  <si>
    <t>Ludovica</t>
  </si>
  <si>
    <t>Blocstation  Forli'</t>
  </si>
  <si>
    <t>Sanin</t>
  </si>
  <si>
    <t>Costaguta</t>
  </si>
  <si>
    <t>Pro Recco</t>
  </si>
  <si>
    <t>Molinaro</t>
  </si>
  <si>
    <t>Sofia</t>
  </si>
  <si>
    <t>Milanoarrampicata  A.S.D.</t>
  </si>
  <si>
    <t>Rosa</t>
  </si>
  <si>
    <t>Bernardini</t>
  </si>
  <si>
    <t>Etna Climbing Ragalna</t>
  </si>
  <si>
    <t>Zappini</t>
  </si>
  <si>
    <t>Greta</t>
  </si>
  <si>
    <t>De Nicola</t>
  </si>
  <si>
    <t>Emma</t>
  </si>
  <si>
    <t>Hangar Frascati climbing</t>
  </si>
  <si>
    <t>CAT. MASCHILE</t>
  </si>
  <si>
    <t>MA</t>
  </si>
  <si>
    <t>Bombardi</t>
  </si>
  <si>
    <t>Marcello</t>
  </si>
  <si>
    <t>Centro Sportivo Esercito</t>
  </si>
  <si>
    <t>Stefano</t>
  </si>
  <si>
    <t>Colombo</t>
  </si>
  <si>
    <t>Davide Marco</t>
  </si>
  <si>
    <t>Vettorata</t>
  </si>
  <si>
    <t>Francesco</t>
  </si>
  <si>
    <t>Piccolruaz</t>
  </si>
  <si>
    <t>Michael</t>
  </si>
  <si>
    <t>Placci</t>
  </si>
  <si>
    <t>Giovanni</t>
  </si>
  <si>
    <t>Carchidio Strocchi Faenza</t>
  </si>
  <si>
    <t>Carena</t>
  </si>
  <si>
    <t>Davide</t>
  </si>
  <si>
    <t>Oberprantacher</t>
  </si>
  <si>
    <t>David</t>
  </si>
  <si>
    <t>AVS Passeier</t>
  </si>
  <si>
    <t>Tomatis</t>
  </si>
  <si>
    <t>Giorgio</t>
  </si>
  <si>
    <t>Malosti</t>
  </si>
  <si>
    <t>Luca</t>
  </si>
  <si>
    <t>C.U.S. Torino</t>
  </si>
  <si>
    <t>De Cesero</t>
  </si>
  <si>
    <t>Fabio</t>
  </si>
  <si>
    <t>Bazzani</t>
  </si>
  <si>
    <t>Anselmo</t>
  </si>
  <si>
    <t>Parma Climbing</t>
  </si>
  <si>
    <t>Bono</t>
  </si>
  <si>
    <t>Michele</t>
  </si>
  <si>
    <t>BigUp srl ssd</t>
  </si>
  <si>
    <t>Sartirana</t>
  </si>
  <si>
    <t>Nicolò</t>
  </si>
  <si>
    <t>Kiem</t>
  </si>
  <si>
    <t>Jonathan</t>
  </si>
  <si>
    <t>Tirler</t>
  </si>
  <si>
    <t>Patrick</t>
  </si>
  <si>
    <t>Capperucci</t>
  </si>
  <si>
    <t>Sigmund</t>
  </si>
  <si>
    <t>Moritz</t>
  </si>
  <si>
    <t>Botto</t>
  </si>
  <si>
    <t>Escape S.S.D. a R.L.</t>
  </si>
  <si>
    <t>Fossali</t>
  </si>
  <si>
    <t>Ludovico</t>
  </si>
  <si>
    <t>Collin</t>
  </si>
  <si>
    <t>Chalknorris ASD</t>
  </si>
  <si>
    <t>Perelli Cazzola</t>
  </si>
  <si>
    <t>Iacopo</t>
  </si>
  <si>
    <t>Arigoni</t>
  </si>
  <si>
    <t>Claudio</t>
  </si>
  <si>
    <t>Boulder&amp;amp;Co arl</t>
  </si>
  <si>
    <t>Felix</t>
  </si>
  <si>
    <t>Zurloni</t>
  </si>
  <si>
    <t>Matteo</t>
  </si>
  <si>
    <t>A.S.D. Vert Climb</t>
  </si>
  <si>
    <t>Sterni</t>
  </si>
  <si>
    <t>Paolo</t>
  </si>
  <si>
    <t>Teste di Pietra  PN</t>
  </si>
  <si>
    <t>Bianchedi</t>
  </si>
  <si>
    <t>Tommaso</t>
  </si>
  <si>
    <t>FOUR CLIMBERS Bologna.</t>
  </si>
  <si>
    <t>Barberi</t>
  </si>
  <si>
    <t>Riccardo</t>
  </si>
  <si>
    <t>Ecole Verticale Roma</t>
  </si>
  <si>
    <t>Biassoni</t>
  </si>
  <si>
    <t>Boldrini</t>
  </si>
  <si>
    <t>Arrampicata Ferrara a.s.d.</t>
  </si>
  <si>
    <t>Gontero</t>
  </si>
  <si>
    <t>Leonardo</t>
  </si>
  <si>
    <t>Frigo</t>
  </si>
  <si>
    <t>Garcia</t>
  </si>
  <si>
    <t>tempo finale
(minuti)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</si>
</sst>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_-&quot;L.&quot;\ * #,##0_-;\-&quot;L.&quot;\ * #,##0_-;_-&quot;L.&quot;\ * &quot;-&quot;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name val="Arial Narrow"/>
      <family val="2"/>
    </font>
    <font>
      <b/>
      <sz val="8"/>
      <color indexed="18"/>
      <name val="Arial Narrow"/>
      <family val="2"/>
    </font>
    <font>
      <b/>
      <sz val="26"/>
      <color indexed="56"/>
      <name val="Times New Roman"/>
      <family val="1"/>
    </font>
    <font>
      <b/>
      <sz val="10"/>
      <color indexed="56"/>
      <name val="Times New Roman"/>
      <family val="1"/>
    </font>
    <font>
      <sz val="26"/>
      <name val="Arial Narrow"/>
      <family val="2"/>
    </font>
    <font>
      <b/>
      <sz val="11"/>
      <name val="Arial Narrow"/>
      <family val="2"/>
    </font>
    <font>
      <sz val="18"/>
      <name val="Arial Narrow"/>
      <family val="2"/>
    </font>
    <font>
      <sz val="10"/>
      <name val="Arial Narrow"/>
      <family val="2"/>
    </font>
    <font>
      <sz val="24"/>
      <color indexed="56"/>
      <name val="Arial Narrow"/>
      <family val="2"/>
    </font>
    <font>
      <sz val="10"/>
      <color indexed="56"/>
      <name val="Arial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4"/>
      <name val="Arial Narrow"/>
      <family val="2"/>
    </font>
    <font>
      <sz val="9"/>
      <name val="Arial Narrow"/>
      <family val="2"/>
    </font>
    <font>
      <sz val="10"/>
      <color indexed="18"/>
      <name val="Arial Narrow"/>
      <family val="2"/>
    </font>
    <font>
      <b/>
      <sz val="10"/>
      <color indexed="18"/>
      <name val="Arial Narrow"/>
      <family val="2"/>
    </font>
    <font>
      <b/>
      <sz val="11"/>
      <color indexed="18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18"/>
      </left>
      <right/>
      <top style="medium">
        <color indexed="18"/>
      </top>
      <bottom/>
      <diagonal/>
    </border>
    <border>
      <left/>
      <right/>
      <top style="medium">
        <color indexed="18"/>
      </top>
      <bottom/>
      <diagonal/>
    </border>
    <border>
      <left/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/>
      <top/>
      <bottom/>
      <diagonal/>
    </border>
    <border>
      <left/>
      <right style="medium">
        <color indexed="18"/>
      </right>
      <top/>
      <bottom/>
      <diagonal/>
    </border>
    <border>
      <left style="medium">
        <color indexed="18"/>
      </left>
      <right/>
      <top/>
      <bottom style="medium">
        <color indexed="18"/>
      </bottom>
      <diagonal/>
    </border>
    <border>
      <left/>
      <right/>
      <top/>
      <bottom style="medium">
        <color indexed="18"/>
      </bottom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18"/>
      </left>
      <right style="dotted">
        <color indexed="18"/>
      </right>
      <top style="medium">
        <color indexed="18"/>
      </top>
      <bottom style="hair">
        <color indexed="18"/>
      </bottom>
      <diagonal/>
    </border>
    <border>
      <left style="dotted">
        <color indexed="18"/>
      </left>
      <right style="dotted">
        <color indexed="18"/>
      </right>
      <top style="medium">
        <color indexed="18"/>
      </top>
      <bottom style="hair">
        <color indexed="18"/>
      </bottom>
      <diagonal/>
    </border>
    <border>
      <left style="dotted">
        <color indexed="18"/>
      </left>
      <right style="medium">
        <color indexed="18"/>
      </right>
      <top style="medium">
        <color indexed="18"/>
      </top>
      <bottom style="hair">
        <color indexed="18"/>
      </bottom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/>
      <top style="medium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dashed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dashed">
        <color indexed="1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dotted">
        <color indexed="18"/>
      </right>
      <top style="hair">
        <color indexed="18"/>
      </top>
      <bottom style="hair">
        <color indexed="18"/>
      </bottom>
      <diagonal/>
    </border>
    <border>
      <left style="dotted">
        <color indexed="18"/>
      </left>
      <right style="dotted">
        <color indexed="18"/>
      </right>
      <top style="hair">
        <color indexed="18"/>
      </top>
      <bottom style="hair">
        <color indexed="18"/>
      </bottom>
      <diagonal/>
    </border>
    <border>
      <left style="dotted">
        <color indexed="18"/>
      </left>
      <right style="medium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dashed">
        <color indexed="18"/>
      </top>
      <bottom style="dashed">
        <color indexed="18"/>
      </bottom>
      <diagonal/>
    </border>
    <border>
      <left style="thin">
        <color indexed="18"/>
      </left>
      <right style="medium">
        <color indexed="18"/>
      </right>
      <top style="dashed">
        <color indexed="18"/>
      </top>
      <bottom style="dashed">
        <color indexed="18"/>
      </bottom>
      <diagonal/>
    </border>
    <border>
      <left style="medium">
        <color indexed="18"/>
      </left>
      <right style="thin">
        <color indexed="18"/>
      </right>
      <top style="dashed">
        <color indexed="18"/>
      </top>
      <bottom/>
      <diagonal/>
    </border>
    <border>
      <left style="thin">
        <color indexed="18"/>
      </left>
      <right style="medium">
        <color indexed="18"/>
      </right>
      <top style="dashed">
        <color indexed="18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2" fillId="0" borderId="0" xfId="1" applyNumberFormat="1" applyFont="1" applyBorder="1" applyAlignment="1">
      <alignment horizontal="center"/>
    </xf>
    <xf numFmtId="0" fontId="6" fillId="0" borderId="0" xfId="1" applyFont="1" applyBorder="1" applyAlignment="1"/>
    <xf numFmtId="0" fontId="7" fillId="0" borderId="0" xfId="1" applyFont="1" applyBorder="1" applyAlignment="1"/>
    <xf numFmtId="0" fontId="2" fillId="0" borderId="0" xfId="1" applyFont="1"/>
    <xf numFmtId="0" fontId="7" fillId="0" borderId="0" xfId="1" applyFont="1"/>
    <xf numFmtId="0" fontId="8" fillId="0" borderId="0" xfId="1" applyFont="1" applyAlignment="1">
      <alignment horizontal="center"/>
    </xf>
    <xf numFmtId="49" fontId="9" fillId="0" borderId="0" xfId="1" applyNumberFormat="1" applyFont="1" applyBorder="1" applyAlignment="1"/>
    <xf numFmtId="0" fontId="8" fillId="0" borderId="0" xfId="1" applyFont="1"/>
    <xf numFmtId="0" fontId="9" fillId="0" borderId="0" xfId="1" applyFont="1" applyAlignment="1">
      <alignment horizontal="center"/>
    </xf>
    <xf numFmtId="0" fontId="9" fillId="0" borderId="0" xfId="1" applyFont="1"/>
    <xf numFmtId="0" fontId="3" fillId="0" borderId="10" xfId="1" applyFont="1" applyBorder="1" applyAlignment="1">
      <alignment horizontal="center"/>
    </xf>
    <xf numFmtId="0" fontId="9" fillId="0" borderId="0" xfId="1" applyFont="1" applyAlignment="1"/>
    <xf numFmtId="0" fontId="9" fillId="0" borderId="0" xfId="1" applyFont="1" applyAlignment="1">
      <alignment horizontal="center" vertical="center"/>
    </xf>
    <xf numFmtId="0" fontId="12" fillId="5" borderId="25" xfId="1" applyFont="1" applyFill="1" applyBorder="1" applyAlignment="1">
      <alignment horizontal="center" vertical="center" wrapText="1"/>
    </xf>
    <xf numFmtId="0" fontId="12" fillId="5" borderId="26" xfId="1" applyFont="1" applyFill="1" applyBorder="1" applyAlignment="1">
      <alignment horizontal="center" vertical="center" wrapText="1"/>
    </xf>
    <xf numFmtId="0" fontId="12" fillId="5" borderId="27" xfId="1" applyFont="1" applyFill="1" applyBorder="1" applyAlignment="1">
      <alignment horizontal="center" vertical="center" wrapText="1"/>
    </xf>
    <xf numFmtId="0" fontId="12" fillId="6" borderId="25" xfId="1" applyFont="1" applyFill="1" applyBorder="1" applyAlignment="1">
      <alignment horizontal="center" vertical="center" wrapText="1"/>
    </xf>
    <xf numFmtId="0" fontId="12" fillId="6" borderId="26" xfId="1" applyFont="1" applyFill="1" applyBorder="1" applyAlignment="1">
      <alignment horizontal="center" vertical="center" wrapText="1"/>
    </xf>
    <xf numFmtId="0" fontId="12" fillId="6" borderId="28" xfId="1" applyFont="1" applyFill="1" applyBorder="1" applyAlignment="1">
      <alignment horizontal="center" vertical="center" wrapText="1"/>
    </xf>
    <xf numFmtId="0" fontId="12" fillId="2" borderId="29" xfId="1" applyFont="1" applyFill="1" applyBorder="1" applyAlignment="1">
      <alignment horizontal="center" vertical="center" wrapText="1"/>
    </xf>
    <xf numFmtId="0" fontId="12" fillId="2" borderId="30" xfId="1" applyFont="1" applyFill="1" applyBorder="1" applyAlignment="1">
      <alignment horizontal="center" vertical="center" wrapText="1"/>
    </xf>
    <xf numFmtId="0" fontId="12" fillId="3" borderId="22" xfId="1" applyFont="1" applyFill="1" applyBorder="1" applyAlignment="1">
      <alignment horizontal="center" vertical="center"/>
    </xf>
    <xf numFmtId="0" fontId="12" fillId="3" borderId="30" xfId="1" applyFont="1" applyFill="1" applyBorder="1" applyAlignment="1">
      <alignment horizontal="center" vertical="center"/>
    </xf>
    <xf numFmtId="0" fontId="12" fillId="4" borderId="29" xfId="1" applyFont="1" applyFill="1" applyBorder="1" applyAlignment="1">
      <alignment horizontal="center" vertical="center"/>
    </xf>
    <xf numFmtId="0" fontId="12" fillId="4" borderId="30" xfId="1" applyFont="1" applyFill="1" applyBorder="1" applyAlignment="1">
      <alignment horizontal="center" vertical="center"/>
    </xf>
    <xf numFmtId="0" fontId="9" fillId="7" borderId="0" xfId="1" applyFont="1" applyFill="1" applyAlignment="1">
      <alignment horizontal="center"/>
    </xf>
    <xf numFmtId="0" fontId="3" fillId="7" borderId="0" xfId="1" applyFont="1" applyFill="1" applyAlignment="1">
      <alignment horizontal="center"/>
    </xf>
    <xf numFmtId="0" fontId="9" fillId="7" borderId="0" xfId="1" applyFont="1" applyFill="1" applyBorder="1" applyAlignment="1">
      <alignment horizontal="center"/>
    </xf>
    <xf numFmtId="0" fontId="9" fillId="7" borderId="0" xfId="1" applyFont="1" applyFill="1"/>
    <xf numFmtId="0" fontId="7" fillId="7" borderId="0" xfId="1" applyNumberFormat="1" applyFont="1" applyFill="1" applyBorder="1" applyAlignment="1">
      <alignment horizontal="center"/>
    </xf>
    <xf numFmtId="0" fontId="13" fillId="0" borderId="31" xfId="1" applyNumberFormat="1" applyFont="1" applyBorder="1" applyAlignment="1">
      <alignment horizontal="center"/>
    </xf>
    <xf numFmtId="0" fontId="14" fillId="0" borderId="32" xfId="1" quotePrefix="1" applyNumberFormat="1" applyFont="1" applyBorder="1" applyAlignment="1">
      <alignment horizontal="center"/>
    </xf>
    <xf numFmtId="0" fontId="13" fillId="0" borderId="33" xfId="1" quotePrefix="1" applyNumberFormat="1" applyFont="1" applyBorder="1" applyAlignment="1">
      <alignment horizontal="left"/>
    </xf>
    <xf numFmtId="0" fontId="9" fillId="0" borderId="33" xfId="1" quotePrefix="1" applyNumberFormat="1" applyFont="1" applyBorder="1" applyAlignment="1">
      <alignment horizontal="center"/>
    </xf>
    <xf numFmtId="0" fontId="15" fillId="0" borderId="34" xfId="1" quotePrefix="1" applyNumberFormat="1" applyFont="1" applyBorder="1" applyAlignment="1">
      <alignment horizontal="center"/>
    </xf>
    <xf numFmtId="2" fontId="16" fillId="0" borderId="35" xfId="1" quotePrefix="1" applyNumberFormat="1" applyFont="1" applyBorder="1" applyAlignment="1">
      <alignment horizontal="center"/>
    </xf>
    <xf numFmtId="164" fontId="16" fillId="0" borderId="36" xfId="1" quotePrefix="1" applyNumberFormat="1" applyFont="1" applyBorder="1" applyAlignment="1">
      <alignment horizontal="center"/>
    </xf>
    <xf numFmtId="1" fontId="17" fillId="0" borderId="37" xfId="1" quotePrefix="1" applyNumberFormat="1" applyFont="1" applyBorder="1" applyAlignment="1">
      <alignment horizontal="center"/>
    </xf>
    <xf numFmtId="165" fontId="16" fillId="0" borderId="38" xfId="1" quotePrefix="1" applyNumberFormat="1" applyFont="1" applyBorder="1" applyAlignment="1">
      <alignment horizontal="center"/>
    </xf>
    <xf numFmtId="1" fontId="17" fillId="0" borderId="39" xfId="1" quotePrefix="1" applyNumberFormat="1" applyFont="1" applyBorder="1" applyAlignment="1">
      <alignment horizontal="center"/>
    </xf>
    <xf numFmtId="2" fontId="16" fillId="0" borderId="40" xfId="1" applyNumberFormat="1" applyFont="1" applyBorder="1" applyAlignment="1">
      <alignment horizontal="center"/>
    </xf>
    <xf numFmtId="1" fontId="18" fillId="0" borderId="41" xfId="1" applyNumberFormat="1" applyFont="1" applyBorder="1" applyAlignment="1">
      <alignment horizontal="center"/>
    </xf>
    <xf numFmtId="0" fontId="14" fillId="0" borderId="42" xfId="1" quotePrefix="1" applyNumberFormat="1" applyFont="1" applyBorder="1" applyAlignment="1">
      <alignment horizontal="center"/>
    </xf>
    <xf numFmtId="0" fontId="13" fillId="0" borderId="43" xfId="1" quotePrefix="1" applyNumberFormat="1" applyFont="1" applyBorder="1" applyAlignment="1">
      <alignment horizontal="left"/>
    </xf>
    <xf numFmtId="0" fontId="9" fillId="0" borderId="43" xfId="1" quotePrefix="1" applyNumberFormat="1" applyFont="1" applyBorder="1" applyAlignment="1">
      <alignment horizontal="center"/>
    </xf>
    <xf numFmtId="0" fontId="15" fillId="0" borderId="44" xfId="1" quotePrefix="1" applyNumberFormat="1" applyFont="1" applyBorder="1" applyAlignment="1">
      <alignment horizontal="center"/>
    </xf>
    <xf numFmtId="2" fontId="16" fillId="0" borderId="45" xfId="1" quotePrefix="1" applyNumberFormat="1" applyFont="1" applyBorder="1" applyAlignment="1">
      <alignment horizontal="center"/>
    </xf>
    <xf numFmtId="164" fontId="16" fillId="0" borderId="46" xfId="1" quotePrefix="1" applyNumberFormat="1" applyFont="1" applyBorder="1" applyAlignment="1">
      <alignment horizontal="center"/>
    </xf>
    <xf numFmtId="1" fontId="17" fillId="0" borderId="47" xfId="1" quotePrefix="1" applyNumberFormat="1" applyFont="1" applyBorder="1" applyAlignment="1">
      <alignment horizontal="center"/>
    </xf>
    <xf numFmtId="165" fontId="16" fillId="0" borderId="48" xfId="1" quotePrefix="1" applyNumberFormat="1" applyFont="1" applyBorder="1" applyAlignment="1">
      <alignment horizontal="center"/>
    </xf>
    <xf numFmtId="1" fontId="17" fillId="0" borderId="49" xfId="1" quotePrefix="1" applyNumberFormat="1" applyFont="1" applyBorder="1" applyAlignment="1">
      <alignment horizontal="center"/>
    </xf>
    <xf numFmtId="2" fontId="16" fillId="0" borderId="50" xfId="1" applyNumberFormat="1" applyFont="1" applyBorder="1" applyAlignment="1">
      <alignment horizontal="center"/>
    </xf>
    <xf numFmtId="1" fontId="18" fillId="0" borderId="51" xfId="1" applyNumberFormat="1" applyFont="1" applyBorder="1" applyAlignment="1">
      <alignment horizontal="center"/>
    </xf>
    <xf numFmtId="0" fontId="15" fillId="0" borderId="42" xfId="1" quotePrefix="1" applyNumberFormat="1" applyFont="1" applyBorder="1" applyAlignment="1">
      <alignment horizontal="center"/>
    </xf>
    <xf numFmtId="0" fontId="19" fillId="0" borderId="43" xfId="1" quotePrefix="1" applyNumberFormat="1" applyFont="1" applyBorder="1" applyAlignment="1">
      <alignment horizontal="left"/>
    </xf>
    <xf numFmtId="0" fontId="15" fillId="0" borderId="43" xfId="1" quotePrefix="1" applyNumberFormat="1" applyFont="1" applyBorder="1" applyAlignment="1">
      <alignment horizontal="center"/>
    </xf>
    <xf numFmtId="2" fontId="16" fillId="0" borderId="52" xfId="1" applyNumberFormat="1" applyFont="1" applyBorder="1" applyAlignment="1">
      <alignment horizontal="center"/>
    </xf>
    <xf numFmtId="1" fontId="18" fillId="0" borderId="53" xfId="1" applyNumberFormat="1" applyFont="1" applyBorder="1" applyAlignment="1">
      <alignment horizontal="center"/>
    </xf>
    <xf numFmtId="0" fontId="20" fillId="0" borderId="32" xfId="1" quotePrefix="1" applyNumberFormat="1" applyFont="1" applyBorder="1" applyAlignment="1">
      <alignment horizontal="center"/>
    </xf>
    <xf numFmtId="0" fontId="7" fillId="0" borderId="33" xfId="1" quotePrefix="1" applyNumberFormat="1" applyFont="1" applyBorder="1" applyAlignment="1">
      <alignment horizontal="left"/>
    </xf>
    <xf numFmtId="0" fontId="15" fillId="0" borderId="33" xfId="1" quotePrefix="1" applyNumberFormat="1" applyFont="1" applyBorder="1" applyAlignment="1">
      <alignment horizontal="center"/>
    </xf>
    <xf numFmtId="0" fontId="20" fillId="0" borderId="42" xfId="1" quotePrefix="1" applyNumberFormat="1" applyFont="1" applyBorder="1" applyAlignment="1">
      <alignment horizontal="center"/>
    </xf>
    <xf numFmtId="0" fontId="7" fillId="0" borderId="43" xfId="1" quotePrefix="1" applyNumberFormat="1" applyFont="1" applyBorder="1" applyAlignment="1">
      <alignment horizontal="left"/>
    </xf>
    <xf numFmtId="0" fontId="9" fillId="0" borderId="0" xfId="1" applyFont="1" applyFill="1" applyAlignment="1">
      <alignment wrapText="1"/>
    </xf>
    <xf numFmtId="20" fontId="9" fillId="0" borderId="4" xfId="1" applyNumberFormat="1" applyFont="1" applyFill="1" applyBorder="1" applyAlignment="1">
      <alignment horizontal="center" wrapText="1"/>
    </xf>
    <xf numFmtId="20" fontId="9" fillId="0" borderId="0" xfId="1" applyNumberFormat="1" applyFont="1" applyAlignment="1">
      <alignment horizontal="center"/>
    </xf>
    <xf numFmtId="0" fontId="9" fillId="8" borderId="0" xfId="1" applyFont="1" applyFill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2" xfId="1" applyFont="1" applyBorder="1" applyAlignment="1"/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0" xfId="1" applyFont="1" applyBorder="1" applyAlignment="1"/>
    <xf numFmtId="0" fontId="5" fillId="0" borderId="5" xfId="1" applyFont="1" applyBorder="1" applyAlignment="1"/>
    <xf numFmtId="0" fontId="5" fillId="0" borderId="6" xfId="1" applyFont="1" applyBorder="1" applyAlignment="1"/>
    <xf numFmtId="0" fontId="5" fillId="0" borderId="7" xfId="1" applyFont="1" applyBorder="1" applyAlignment="1"/>
    <xf numFmtId="0" fontId="5" fillId="0" borderId="8" xfId="1" applyFont="1" applyBorder="1" applyAlignment="1"/>
    <xf numFmtId="0" fontId="7" fillId="0" borderId="9" xfId="1" applyFont="1" applyBorder="1" applyAlignment="1">
      <alignment horizontal="center" vertical="center" textRotation="90" wrapText="1"/>
    </xf>
    <xf numFmtId="0" fontId="7" fillId="0" borderId="13" xfId="1" applyFont="1" applyBorder="1" applyAlignment="1">
      <alignment horizontal="center" vertic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10" fillId="0" borderId="10" xfId="1" applyFont="1" applyBorder="1" applyAlignment="1">
      <alignment horizontal="right" vertical="center"/>
    </xf>
    <xf numFmtId="0" fontId="11" fillId="0" borderId="11" xfId="1" applyFont="1" applyBorder="1" applyAlignment="1">
      <alignment horizontal="right"/>
    </xf>
    <xf numFmtId="0" fontId="10" fillId="0" borderId="11" xfId="1" applyFont="1" applyBorder="1" applyAlignment="1">
      <alignment horizontal="left" vertical="center"/>
    </xf>
    <xf numFmtId="0" fontId="11" fillId="0" borderId="11" xfId="1" applyFont="1" applyBorder="1" applyAlignment="1">
      <alignment horizontal="left"/>
    </xf>
    <xf numFmtId="0" fontId="11" fillId="0" borderId="10" xfId="1" applyFont="1" applyBorder="1" applyAlignment="1">
      <alignment horizontal="left"/>
    </xf>
    <xf numFmtId="0" fontId="11" fillId="0" borderId="12" xfId="1" applyFont="1" applyBorder="1" applyAlignment="1">
      <alignment horizontal="left"/>
    </xf>
    <xf numFmtId="0" fontId="12" fillId="0" borderId="14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12" fillId="3" borderId="19" xfId="1" applyFont="1" applyFill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/>
    </xf>
    <xf numFmtId="0" fontId="12" fillId="4" borderId="19" xfId="1" applyFont="1" applyFill="1" applyBorder="1" applyAlignment="1">
      <alignment horizontal="center" vertical="center"/>
    </xf>
    <xf numFmtId="0" fontId="12" fillId="4" borderId="20" xfId="1" applyFont="1" applyFill="1" applyBorder="1" applyAlignment="1">
      <alignment horizontal="center" vertical="center"/>
    </xf>
  </cellXfs>
  <cellStyles count="3">
    <cellStyle name="Normale" xfId="0" builtinId="0"/>
    <cellStyle name="Normale 2" xfId="1"/>
    <cellStyle name="Valuta (0)_bouldering_2_turni lavor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2</xdr:col>
      <xdr:colOff>209550</xdr:colOff>
      <xdr:row>2</xdr:row>
      <xdr:rowOff>457200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838200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279400</xdr:colOff>
      <xdr:row>0</xdr:row>
      <xdr:rowOff>133350</xdr:rowOff>
    </xdr:from>
    <xdr:to>
      <xdr:col>18</xdr:col>
      <xdr:colOff>333022</xdr:colOff>
      <xdr:row>2</xdr:row>
      <xdr:rowOff>438150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1650" y="133350"/>
          <a:ext cx="2161822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2</xdr:col>
      <xdr:colOff>209550</xdr:colOff>
      <xdr:row>2</xdr:row>
      <xdr:rowOff>457200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838200" cy="113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279400</xdr:colOff>
      <xdr:row>0</xdr:row>
      <xdr:rowOff>133350</xdr:rowOff>
    </xdr:from>
    <xdr:to>
      <xdr:col>18</xdr:col>
      <xdr:colOff>333789</xdr:colOff>
      <xdr:row>2</xdr:row>
      <xdr:rowOff>438150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133350"/>
          <a:ext cx="2162589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AMP_ITA_TORINO_MASCHILE_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AMP_ITA_TORINO_FEMMINILE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reiscritti"/>
      <sheetName val="Odp_1 provvisorio"/>
      <sheetName val="Odp_1"/>
      <sheetName val="Odp_2 provvisorio"/>
      <sheetName val="Odp_2"/>
      <sheetName val="Open_1"/>
      <sheetName val="Open_1_print"/>
      <sheetName val="Open_2"/>
      <sheetName val="Open_2_print"/>
      <sheetName val="Open_1_2"/>
      <sheetName val="Open_1_2_print"/>
      <sheetName val="Odp_Sem"/>
      <sheetName val="Ris_Sem"/>
      <sheetName val="Odp_Fin"/>
      <sheetName val="Ris_Fin"/>
      <sheetName val="Ris_Fin_print"/>
      <sheetName val="Gen"/>
      <sheetName val="Gen_Print"/>
    </sheetNames>
    <sheetDataSet>
      <sheetData sheetId="0">
        <row r="111">
          <cell r="A111">
            <v>109552</v>
          </cell>
          <cell r="B111">
            <v>100</v>
          </cell>
          <cell r="C111">
            <v>6.5</v>
          </cell>
          <cell r="D111">
            <v>1</v>
          </cell>
          <cell r="E111">
            <v>107166</v>
          </cell>
          <cell r="F111">
            <v>23</v>
          </cell>
          <cell r="G111">
            <v>24.5</v>
          </cell>
          <cell r="H111">
            <v>24</v>
          </cell>
          <cell r="I111">
            <v>27784</v>
          </cell>
          <cell r="J111">
            <v>3.6055512754639891</v>
          </cell>
          <cell r="K111">
            <v>1</v>
          </cell>
          <cell r="L111">
            <v>27784</v>
          </cell>
          <cell r="M111">
            <v>34.01</v>
          </cell>
          <cell r="N111">
            <v>1</v>
          </cell>
          <cell r="O111">
            <v>20321</v>
          </cell>
          <cell r="P111">
            <v>40.01</v>
          </cell>
          <cell r="Q111">
            <v>1</v>
          </cell>
        </row>
        <row r="112">
          <cell r="A112">
            <v>85137</v>
          </cell>
          <cell r="B112">
            <v>22</v>
          </cell>
          <cell r="C112">
            <v>31</v>
          </cell>
          <cell r="D112">
            <v>31</v>
          </cell>
          <cell r="E112">
            <v>72682</v>
          </cell>
          <cell r="F112">
            <v>29.01</v>
          </cell>
          <cell r="G112">
            <v>9</v>
          </cell>
          <cell r="H112">
            <v>9</v>
          </cell>
          <cell r="I112">
            <v>20321</v>
          </cell>
          <cell r="J112">
            <v>3.6055512754639891</v>
          </cell>
          <cell r="K112">
            <v>1</v>
          </cell>
          <cell r="L112">
            <v>20321</v>
          </cell>
          <cell r="M112">
            <v>34.01</v>
          </cell>
          <cell r="N112">
            <v>1</v>
          </cell>
          <cell r="O112">
            <v>27784</v>
          </cell>
          <cell r="P112">
            <v>40.01</v>
          </cell>
          <cell r="Q112">
            <v>1</v>
          </cell>
        </row>
        <row r="113">
          <cell r="A113">
            <v>48428</v>
          </cell>
          <cell r="B113">
            <v>100</v>
          </cell>
          <cell r="C113">
            <v>6.5</v>
          </cell>
          <cell r="D113">
            <v>1</v>
          </cell>
          <cell r="E113">
            <v>40659</v>
          </cell>
          <cell r="F113">
            <v>25.01</v>
          </cell>
          <cell r="G113">
            <v>17</v>
          </cell>
          <cell r="H113">
            <v>14</v>
          </cell>
          <cell r="I113">
            <v>29291</v>
          </cell>
          <cell r="J113">
            <v>3.6055512754639891</v>
          </cell>
          <cell r="K113">
            <v>1</v>
          </cell>
          <cell r="L113">
            <v>48428</v>
          </cell>
          <cell r="M113">
            <v>31.01</v>
          </cell>
          <cell r="N113">
            <v>3</v>
          </cell>
          <cell r="O113">
            <v>38468</v>
          </cell>
          <cell r="P113">
            <v>32</v>
          </cell>
          <cell r="Q113">
            <v>3</v>
          </cell>
        </row>
        <row r="114">
          <cell r="A114">
            <v>79635</v>
          </cell>
          <cell r="B114">
            <v>100</v>
          </cell>
          <cell r="C114">
            <v>6.5</v>
          </cell>
          <cell r="D114">
            <v>1</v>
          </cell>
          <cell r="E114">
            <v>29291</v>
          </cell>
          <cell r="F114">
            <v>100</v>
          </cell>
          <cell r="G114">
            <v>2</v>
          </cell>
          <cell r="H114">
            <v>1</v>
          </cell>
          <cell r="I114">
            <v>38468</v>
          </cell>
          <cell r="J114">
            <v>5.7008771254956896</v>
          </cell>
          <cell r="K114">
            <v>4</v>
          </cell>
          <cell r="L114">
            <v>115808</v>
          </cell>
          <cell r="M114">
            <v>30.01</v>
          </cell>
          <cell r="N114">
            <v>4</v>
          </cell>
          <cell r="O114">
            <v>48428</v>
          </cell>
          <cell r="P114">
            <v>32</v>
          </cell>
          <cell r="Q114">
            <v>3</v>
          </cell>
        </row>
        <row r="115">
          <cell r="A115">
            <v>56810</v>
          </cell>
          <cell r="B115">
            <v>28</v>
          </cell>
          <cell r="C115">
            <v>21.5</v>
          </cell>
          <cell r="D115">
            <v>21</v>
          </cell>
          <cell r="E115">
            <v>56227</v>
          </cell>
          <cell r="F115">
            <v>26.01</v>
          </cell>
          <cell r="G115">
            <v>10</v>
          </cell>
          <cell r="H115">
            <v>10</v>
          </cell>
          <cell r="I115">
            <v>25402</v>
          </cell>
          <cell r="J115">
            <v>20.615528128088304</v>
          </cell>
          <cell r="K115">
            <v>21</v>
          </cell>
          <cell r="L115">
            <v>38468</v>
          </cell>
          <cell r="M115">
            <v>26</v>
          </cell>
          <cell r="N115">
            <v>5</v>
          </cell>
          <cell r="O115">
            <v>29291</v>
          </cell>
          <cell r="P115">
            <v>26.01</v>
          </cell>
          <cell r="Q115">
            <v>5</v>
          </cell>
        </row>
        <row r="116">
          <cell r="A116">
            <v>43557</v>
          </cell>
          <cell r="B116">
            <v>100</v>
          </cell>
          <cell r="C116">
            <v>6.5</v>
          </cell>
          <cell r="D116">
            <v>1</v>
          </cell>
          <cell r="E116">
            <v>115808</v>
          </cell>
          <cell r="F116">
            <v>26</v>
          </cell>
          <cell r="G116">
            <v>12</v>
          </cell>
          <cell r="H116">
            <v>11</v>
          </cell>
          <cell r="I116">
            <v>57826</v>
          </cell>
          <cell r="J116">
            <v>5.7008771254956896</v>
          </cell>
          <cell r="K116">
            <v>4</v>
          </cell>
          <cell r="L116">
            <v>58050</v>
          </cell>
          <cell r="M116">
            <v>26</v>
          </cell>
          <cell r="N116">
            <v>5</v>
          </cell>
          <cell r="O116">
            <v>58050</v>
          </cell>
          <cell r="P116">
            <v>24.01</v>
          </cell>
          <cell r="Q116">
            <v>6</v>
          </cell>
        </row>
        <row r="117">
          <cell r="A117">
            <v>88982</v>
          </cell>
          <cell r="B117">
            <v>22.01</v>
          </cell>
          <cell r="C117">
            <v>29</v>
          </cell>
          <cell r="D117">
            <v>28</v>
          </cell>
          <cell r="E117">
            <v>84218</v>
          </cell>
          <cell r="F117">
            <v>20.010000000000002</v>
          </cell>
          <cell r="G117">
            <v>27.5</v>
          </cell>
          <cell r="H117">
            <v>27</v>
          </cell>
          <cell r="I117">
            <v>58050</v>
          </cell>
          <cell r="J117">
            <v>6.9821200218844703</v>
          </cell>
          <cell r="K117">
            <v>7</v>
          </cell>
          <cell r="L117">
            <v>43557</v>
          </cell>
          <cell r="M117">
            <v>26</v>
          </cell>
          <cell r="N117">
            <v>5</v>
          </cell>
          <cell r="O117">
            <v>96682</v>
          </cell>
          <cell r="P117">
            <v>14.01</v>
          </cell>
          <cell r="Q117">
            <v>7</v>
          </cell>
        </row>
        <row r="118">
          <cell r="A118">
            <v>71279</v>
          </cell>
          <cell r="B118">
            <v>37.01</v>
          </cell>
          <cell r="C118">
            <v>15</v>
          </cell>
          <cell r="D118">
            <v>15</v>
          </cell>
          <cell r="E118">
            <v>54272</v>
          </cell>
          <cell r="F118">
            <v>17.010000000000002</v>
          </cell>
          <cell r="G118">
            <v>29</v>
          </cell>
          <cell r="H118">
            <v>29</v>
          </cell>
          <cell r="I118">
            <v>109552</v>
          </cell>
          <cell r="J118">
            <v>10.51189802081432</v>
          </cell>
          <cell r="K118">
            <v>10</v>
          </cell>
          <cell r="L118">
            <v>29291</v>
          </cell>
          <cell r="M118">
            <v>25.01</v>
          </cell>
          <cell r="N118">
            <v>8</v>
          </cell>
          <cell r="O118">
            <v>57826</v>
          </cell>
          <cell r="P118">
            <v>14.01</v>
          </cell>
          <cell r="Q118">
            <v>7</v>
          </cell>
        </row>
        <row r="119">
          <cell r="A119">
            <v>105001</v>
          </cell>
          <cell r="B119">
            <v>23</v>
          </cell>
          <cell r="C119">
            <v>27</v>
          </cell>
          <cell r="D119">
            <v>27</v>
          </cell>
          <cell r="E119">
            <v>57826</v>
          </cell>
          <cell r="F119">
            <v>33.01</v>
          </cell>
          <cell r="G119">
            <v>5</v>
          </cell>
          <cell r="H119">
            <v>4</v>
          </cell>
          <cell r="I119">
            <v>43557</v>
          </cell>
          <cell r="J119">
            <v>6.9821200218844703</v>
          </cell>
          <cell r="K119">
            <v>7</v>
          </cell>
          <cell r="L119">
            <v>57826</v>
          </cell>
          <cell r="M119">
            <v>25.01</v>
          </cell>
          <cell r="N119">
            <v>8</v>
          </cell>
          <cell r="O119">
            <v>43557</v>
          </cell>
          <cell r="P119">
            <v>14.01</v>
          </cell>
          <cell r="Q119">
            <v>7</v>
          </cell>
        </row>
        <row r="120">
          <cell r="A120">
            <v>77168</v>
          </cell>
          <cell r="B120">
            <v>28.01</v>
          </cell>
          <cell r="C120">
            <v>19</v>
          </cell>
          <cell r="D120">
            <v>18</v>
          </cell>
          <cell r="E120">
            <v>36902</v>
          </cell>
          <cell r="F120">
            <v>23</v>
          </cell>
          <cell r="G120">
            <v>24.5</v>
          </cell>
          <cell r="H120">
            <v>24</v>
          </cell>
          <cell r="I120">
            <v>72682</v>
          </cell>
          <cell r="J120">
            <v>11.224972160321824</v>
          </cell>
          <cell r="K120">
            <v>13</v>
          </cell>
          <cell r="L120">
            <v>96682</v>
          </cell>
          <cell r="M120">
            <v>25.01</v>
          </cell>
          <cell r="N120">
            <v>8</v>
          </cell>
          <cell r="O120">
            <v>115808</v>
          </cell>
          <cell r="P120">
            <v>14.01</v>
          </cell>
          <cell r="Q120">
            <v>7</v>
          </cell>
        </row>
        <row r="121">
          <cell r="A121">
            <v>29841</v>
          </cell>
          <cell r="B121">
            <v>28</v>
          </cell>
          <cell r="C121">
            <v>21.5</v>
          </cell>
          <cell r="D121">
            <v>21</v>
          </cell>
          <cell r="E121">
            <v>38468</v>
          </cell>
          <cell r="F121">
            <v>33.01</v>
          </cell>
          <cell r="G121">
            <v>5</v>
          </cell>
          <cell r="H121">
            <v>4</v>
          </cell>
          <cell r="I121">
            <v>96682</v>
          </cell>
          <cell r="J121">
            <v>12.489995996796797</v>
          </cell>
          <cell r="K121">
            <v>14</v>
          </cell>
          <cell r="L121">
            <v>29841</v>
          </cell>
          <cell r="M121">
            <v>25</v>
          </cell>
          <cell r="N121">
            <v>11</v>
          </cell>
          <cell r="O121" t="str">
            <v xml:space="preserve"> </v>
          </cell>
          <cell r="P121">
            <v>0</v>
          </cell>
          <cell r="Q121" t="str">
            <v/>
          </cell>
        </row>
        <row r="122">
          <cell r="A122">
            <v>106571</v>
          </cell>
          <cell r="B122">
            <v>28.01</v>
          </cell>
          <cell r="C122">
            <v>19</v>
          </cell>
          <cell r="D122">
            <v>18</v>
          </cell>
          <cell r="E122">
            <v>20321</v>
          </cell>
          <cell r="F122">
            <v>100</v>
          </cell>
          <cell r="G122">
            <v>2</v>
          </cell>
          <cell r="H122">
            <v>1</v>
          </cell>
          <cell r="I122">
            <v>115808</v>
          </cell>
          <cell r="J122">
            <v>8.8317608663278477</v>
          </cell>
          <cell r="K122">
            <v>9</v>
          </cell>
          <cell r="L122">
            <v>76863</v>
          </cell>
          <cell r="M122">
            <v>25</v>
          </cell>
          <cell r="N122">
            <v>11</v>
          </cell>
          <cell r="O122" t="str">
            <v xml:space="preserve"> </v>
          </cell>
          <cell r="P122">
            <v>0</v>
          </cell>
          <cell r="Q122" t="str">
            <v/>
          </cell>
        </row>
        <row r="123">
          <cell r="A123">
            <v>96682</v>
          </cell>
          <cell r="B123">
            <v>43</v>
          </cell>
          <cell r="C123">
            <v>13</v>
          </cell>
          <cell r="D123">
            <v>13</v>
          </cell>
          <cell r="E123">
            <v>25588</v>
          </cell>
          <cell r="F123">
            <v>25.01</v>
          </cell>
          <cell r="G123">
            <v>17</v>
          </cell>
          <cell r="H123">
            <v>14</v>
          </cell>
          <cell r="I123">
            <v>48428</v>
          </cell>
          <cell r="J123">
            <v>5.7008771254956896</v>
          </cell>
          <cell r="K123">
            <v>4</v>
          </cell>
          <cell r="L123">
            <v>72682</v>
          </cell>
          <cell r="M123">
            <v>24.01</v>
          </cell>
          <cell r="N123">
            <v>13</v>
          </cell>
          <cell r="O123" t="str">
            <v xml:space="preserve"> </v>
          </cell>
          <cell r="P123">
            <v>0</v>
          </cell>
          <cell r="Q123" t="str">
            <v/>
          </cell>
        </row>
        <row r="124">
          <cell r="A124">
            <v>58050</v>
          </cell>
          <cell r="B124">
            <v>100</v>
          </cell>
          <cell r="C124">
            <v>6.5</v>
          </cell>
          <cell r="D124">
            <v>1</v>
          </cell>
          <cell r="E124">
            <v>27784</v>
          </cell>
          <cell r="F124">
            <v>100</v>
          </cell>
          <cell r="G124">
            <v>2</v>
          </cell>
          <cell r="H124">
            <v>1</v>
          </cell>
          <cell r="I124">
            <v>29841</v>
          </cell>
          <cell r="J124">
            <v>16.06237840420901</v>
          </cell>
          <cell r="K124">
            <v>16</v>
          </cell>
          <cell r="L124">
            <v>77168</v>
          </cell>
          <cell r="M124">
            <v>24</v>
          </cell>
          <cell r="N124">
            <v>14</v>
          </cell>
          <cell r="O124" t="str">
            <v xml:space="preserve"> </v>
          </cell>
          <cell r="P124">
            <v>0</v>
          </cell>
          <cell r="Q124" t="str">
            <v/>
          </cell>
        </row>
        <row r="125">
          <cell r="A125">
            <v>64234</v>
          </cell>
          <cell r="B125">
            <v>27.01</v>
          </cell>
          <cell r="C125">
            <v>23</v>
          </cell>
          <cell r="D125">
            <v>23</v>
          </cell>
          <cell r="E125">
            <v>39309</v>
          </cell>
          <cell r="F125">
            <v>16.010000000000002</v>
          </cell>
          <cell r="G125">
            <v>30</v>
          </cell>
          <cell r="H125">
            <v>30</v>
          </cell>
          <cell r="I125">
            <v>76863</v>
          </cell>
          <cell r="J125">
            <v>20.615528128088304</v>
          </cell>
          <cell r="K125">
            <v>21</v>
          </cell>
          <cell r="L125">
            <v>88982</v>
          </cell>
          <cell r="M125">
            <v>20</v>
          </cell>
          <cell r="N125">
            <v>15</v>
          </cell>
          <cell r="O125" t="str">
            <v xml:space="preserve"> </v>
          </cell>
          <cell r="P125">
            <v>0</v>
          </cell>
          <cell r="Q125" t="str">
            <v/>
          </cell>
        </row>
        <row r="126">
          <cell r="A126">
            <v>25402</v>
          </cell>
          <cell r="B126">
            <v>23.01</v>
          </cell>
          <cell r="C126">
            <v>25</v>
          </cell>
          <cell r="D126">
            <v>24</v>
          </cell>
          <cell r="E126">
            <v>76863</v>
          </cell>
          <cell r="F126">
            <v>25.01</v>
          </cell>
          <cell r="G126">
            <v>17</v>
          </cell>
          <cell r="H126">
            <v>14</v>
          </cell>
          <cell r="I126">
            <v>40659</v>
          </cell>
          <cell r="J126">
            <v>17.972200755611428</v>
          </cell>
          <cell r="K126">
            <v>18</v>
          </cell>
          <cell r="L126">
            <v>79635</v>
          </cell>
          <cell r="M126">
            <v>20</v>
          </cell>
          <cell r="N126">
            <v>15</v>
          </cell>
          <cell r="O126" t="str">
            <v xml:space="preserve"> </v>
          </cell>
          <cell r="P126">
            <v>0</v>
          </cell>
          <cell r="Q126" t="str">
            <v/>
          </cell>
        </row>
        <row r="127">
          <cell r="A127">
            <v>107166</v>
          </cell>
          <cell r="B127">
            <v>22.01</v>
          </cell>
          <cell r="C127">
            <v>29</v>
          </cell>
          <cell r="D127">
            <v>28</v>
          </cell>
          <cell r="E127">
            <v>109552</v>
          </cell>
          <cell r="F127">
            <v>25.01</v>
          </cell>
          <cell r="G127">
            <v>17</v>
          </cell>
          <cell r="H127">
            <v>14</v>
          </cell>
          <cell r="I127">
            <v>25588</v>
          </cell>
          <cell r="J127">
            <v>10.51189802081432</v>
          </cell>
          <cell r="K127">
            <v>10</v>
          </cell>
          <cell r="L127">
            <v>25402</v>
          </cell>
          <cell r="M127">
            <v>19.010000000000002</v>
          </cell>
          <cell r="N127">
            <v>17</v>
          </cell>
          <cell r="O127" t="str">
            <v xml:space="preserve"> </v>
          </cell>
          <cell r="P127">
            <v>0</v>
          </cell>
          <cell r="Q127" t="str">
            <v/>
          </cell>
        </row>
        <row r="128">
          <cell r="A128">
            <v>72682</v>
          </cell>
          <cell r="B128">
            <v>42.01</v>
          </cell>
          <cell r="C128">
            <v>14</v>
          </cell>
          <cell r="D128">
            <v>14</v>
          </cell>
          <cell r="E128">
            <v>85137</v>
          </cell>
          <cell r="F128">
            <v>22</v>
          </cell>
          <cell r="G128">
            <v>26</v>
          </cell>
          <cell r="H128">
            <v>26</v>
          </cell>
          <cell r="I128">
            <v>71279</v>
          </cell>
          <cell r="J128">
            <v>17.748239349298849</v>
          </cell>
          <cell r="K128">
            <v>17</v>
          </cell>
          <cell r="L128">
            <v>40659</v>
          </cell>
          <cell r="M128">
            <v>19.010000000000002</v>
          </cell>
          <cell r="N128">
            <v>17</v>
          </cell>
          <cell r="O128" t="str">
            <v xml:space="preserve"> </v>
          </cell>
          <cell r="P128">
            <v>0</v>
          </cell>
          <cell r="Q128" t="str">
            <v/>
          </cell>
        </row>
        <row r="129">
          <cell r="A129">
            <v>40659</v>
          </cell>
          <cell r="B129">
            <v>28.01</v>
          </cell>
          <cell r="C129">
            <v>19</v>
          </cell>
          <cell r="D129">
            <v>18</v>
          </cell>
          <cell r="E129">
            <v>48428</v>
          </cell>
          <cell r="F129">
            <v>33.01</v>
          </cell>
          <cell r="G129">
            <v>5</v>
          </cell>
          <cell r="H129">
            <v>4</v>
          </cell>
          <cell r="I129">
            <v>56227</v>
          </cell>
          <cell r="J129">
            <v>13.038404810405298</v>
          </cell>
          <cell r="K129">
            <v>15</v>
          </cell>
          <cell r="L129">
            <v>56227</v>
          </cell>
          <cell r="M129">
            <v>19.010000000000002</v>
          </cell>
          <cell r="N129">
            <v>17</v>
          </cell>
          <cell r="O129" t="str">
            <v xml:space="preserve"> </v>
          </cell>
          <cell r="P129">
            <v>0</v>
          </cell>
          <cell r="Q129" t="str">
            <v/>
          </cell>
        </row>
        <row r="130">
          <cell r="A130">
            <v>29291</v>
          </cell>
          <cell r="B130">
            <v>100</v>
          </cell>
          <cell r="C130">
            <v>6.5</v>
          </cell>
          <cell r="D130">
            <v>1</v>
          </cell>
          <cell r="E130">
            <v>79635</v>
          </cell>
          <cell r="F130">
            <v>25.01</v>
          </cell>
          <cell r="G130">
            <v>17</v>
          </cell>
          <cell r="H130">
            <v>14</v>
          </cell>
          <cell r="I130">
            <v>77168</v>
          </cell>
          <cell r="J130">
            <v>17.972200755611428</v>
          </cell>
          <cell r="K130">
            <v>18</v>
          </cell>
          <cell r="L130">
            <v>107166</v>
          </cell>
          <cell r="M130">
            <v>19.010000000000002</v>
          </cell>
          <cell r="N130">
            <v>17</v>
          </cell>
          <cell r="O130" t="str">
            <v xml:space="preserve"> </v>
          </cell>
          <cell r="P130">
            <v>0</v>
          </cell>
          <cell r="Q130" t="str">
            <v/>
          </cell>
        </row>
        <row r="131">
          <cell r="A131">
            <v>56227</v>
          </cell>
          <cell r="B131">
            <v>33.01</v>
          </cell>
          <cell r="C131">
            <v>17</v>
          </cell>
          <cell r="D131">
            <v>17</v>
          </cell>
          <cell r="E131">
            <v>56810</v>
          </cell>
          <cell r="F131">
            <v>23.01</v>
          </cell>
          <cell r="G131">
            <v>23</v>
          </cell>
          <cell r="H131">
            <v>23</v>
          </cell>
          <cell r="I131">
            <v>88982</v>
          </cell>
          <cell r="J131">
            <v>25.258661880630179</v>
          </cell>
          <cell r="K131">
            <v>25</v>
          </cell>
          <cell r="L131">
            <v>106571</v>
          </cell>
          <cell r="M131">
            <v>19.010000000000002</v>
          </cell>
          <cell r="N131">
            <v>17</v>
          </cell>
          <cell r="O131" t="str">
            <v xml:space="preserve"> </v>
          </cell>
          <cell r="P131">
            <v>0</v>
          </cell>
          <cell r="Q131" t="str">
            <v/>
          </cell>
        </row>
        <row r="132">
          <cell r="A132">
            <v>115808</v>
          </cell>
          <cell r="B132">
            <v>100</v>
          </cell>
          <cell r="C132">
            <v>6.5</v>
          </cell>
          <cell r="D132">
            <v>1</v>
          </cell>
          <cell r="E132">
            <v>43557</v>
          </cell>
          <cell r="F132">
            <v>33</v>
          </cell>
          <cell r="G132">
            <v>7.5</v>
          </cell>
          <cell r="H132">
            <v>7</v>
          </cell>
          <cell r="I132">
            <v>107166</v>
          </cell>
          <cell r="J132">
            <v>26.65520587052368</v>
          </cell>
          <cell r="K132">
            <v>26</v>
          </cell>
          <cell r="L132">
            <v>36902</v>
          </cell>
          <cell r="M132">
            <v>19.010000000000002</v>
          </cell>
          <cell r="N132">
            <v>17</v>
          </cell>
          <cell r="O132" t="str">
            <v xml:space="preserve"> </v>
          </cell>
          <cell r="P132">
            <v>0</v>
          </cell>
          <cell r="Q132" t="str">
            <v/>
          </cell>
        </row>
        <row r="133">
          <cell r="A133">
            <v>84218</v>
          </cell>
          <cell r="B133">
            <v>16.010000000000002</v>
          </cell>
          <cell r="C133">
            <v>32</v>
          </cell>
          <cell r="D133">
            <v>32</v>
          </cell>
          <cell r="E133">
            <v>88982</v>
          </cell>
          <cell r="F133">
            <v>24</v>
          </cell>
          <cell r="G133">
            <v>22</v>
          </cell>
          <cell r="H133">
            <v>22</v>
          </cell>
          <cell r="I133">
            <v>79635</v>
          </cell>
          <cell r="J133">
            <v>10.51189802081432</v>
          </cell>
          <cell r="K133">
            <v>10</v>
          </cell>
          <cell r="L133">
            <v>25588</v>
          </cell>
          <cell r="M133">
            <v>19</v>
          </cell>
          <cell r="N133">
            <v>23</v>
          </cell>
          <cell r="O133" t="str">
            <v xml:space="preserve"> </v>
          </cell>
          <cell r="P133">
            <v>0</v>
          </cell>
          <cell r="Q133" t="str">
            <v/>
          </cell>
        </row>
        <row r="134">
          <cell r="A134">
            <v>54272</v>
          </cell>
          <cell r="B134">
            <v>23.01</v>
          </cell>
          <cell r="C134">
            <v>25</v>
          </cell>
          <cell r="D134">
            <v>24</v>
          </cell>
          <cell r="E134">
            <v>71279</v>
          </cell>
          <cell r="F134">
            <v>24.01</v>
          </cell>
          <cell r="G134">
            <v>21</v>
          </cell>
          <cell r="H134">
            <v>21</v>
          </cell>
          <cell r="I134">
            <v>84218</v>
          </cell>
          <cell r="J134">
            <v>29.664793948382652</v>
          </cell>
          <cell r="K134">
            <v>32</v>
          </cell>
          <cell r="L134">
            <v>71279</v>
          </cell>
          <cell r="M134">
            <v>19</v>
          </cell>
          <cell r="N134">
            <v>23</v>
          </cell>
          <cell r="O134" t="str">
            <v xml:space="preserve"> </v>
          </cell>
          <cell r="P134">
            <v>0</v>
          </cell>
          <cell r="Q134" t="str">
            <v/>
          </cell>
        </row>
        <row r="135">
          <cell r="A135">
            <v>57826</v>
          </cell>
          <cell r="B135">
            <v>100</v>
          </cell>
          <cell r="C135">
            <v>6.5</v>
          </cell>
          <cell r="D135">
            <v>1</v>
          </cell>
          <cell r="E135">
            <v>105001</v>
          </cell>
          <cell r="F135">
            <v>20.010000000000002</v>
          </cell>
          <cell r="G135">
            <v>27.5</v>
          </cell>
          <cell r="H135">
            <v>27</v>
          </cell>
          <cell r="I135">
            <v>106571</v>
          </cell>
          <cell r="J135">
            <v>24.269322199023193</v>
          </cell>
          <cell r="K135">
            <v>24</v>
          </cell>
          <cell r="L135">
            <v>56810</v>
          </cell>
          <cell r="M135">
            <v>19</v>
          </cell>
          <cell r="N135">
            <v>23</v>
          </cell>
          <cell r="O135" t="str">
            <v xml:space="preserve"> </v>
          </cell>
          <cell r="P135">
            <v>0</v>
          </cell>
          <cell r="Q135" t="str">
            <v/>
          </cell>
        </row>
        <row r="136">
          <cell r="A136">
            <v>36902</v>
          </cell>
          <cell r="B136">
            <v>35</v>
          </cell>
          <cell r="C136">
            <v>16</v>
          </cell>
          <cell r="D136">
            <v>16</v>
          </cell>
          <cell r="E136">
            <v>77168</v>
          </cell>
          <cell r="F136">
            <v>25.01</v>
          </cell>
          <cell r="G136">
            <v>17</v>
          </cell>
          <cell r="H136">
            <v>14</v>
          </cell>
          <cell r="I136">
            <v>36902</v>
          </cell>
          <cell r="J136">
            <v>19.798989873223331</v>
          </cell>
          <cell r="K136">
            <v>20</v>
          </cell>
          <cell r="L136">
            <v>109552</v>
          </cell>
          <cell r="M136">
            <v>14.01</v>
          </cell>
          <cell r="N136">
            <v>26</v>
          </cell>
        </row>
        <row r="137">
          <cell r="A137">
            <v>38468</v>
          </cell>
          <cell r="B137">
            <v>100</v>
          </cell>
          <cell r="C137">
            <v>6.5</v>
          </cell>
          <cell r="D137">
            <v>1</v>
          </cell>
          <cell r="E137">
            <v>29841</v>
          </cell>
          <cell r="F137">
            <v>26</v>
          </cell>
          <cell r="G137">
            <v>12</v>
          </cell>
          <cell r="H137">
            <v>11</v>
          </cell>
          <cell r="I137">
            <v>56810</v>
          </cell>
          <cell r="J137">
            <v>22.237355957937087</v>
          </cell>
          <cell r="K137">
            <v>23</v>
          </cell>
          <cell r="L137" t="str">
            <v xml:space="preserve"> </v>
          </cell>
          <cell r="M137">
            <v>0</v>
          </cell>
          <cell r="N137" t="str">
            <v/>
          </cell>
        </row>
        <row r="138">
          <cell r="A138">
            <v>20321</v>
          </cell>
          <cell r="B138">
            <v>100</v>
          </cell>
          <cell r="C138">
            <v>6.5</v>
          </cell>
          <cell r="D138">
            <v>1</v>
          </cell>
          <cell r="E138">
            <v>106571</v>
          </cell>
          <cell r="F138">
            <v>12.01</v>
          </cell>
          <cell r="G138">
            <v>31</v>
          </cell>
          <cell r="H138">
            <v>31</v>
          </cell>
          <cell r="I138">
            <v>105001</v>
          </cell>
          <cell r="J138">
            <v>27.248853186877426</v>
          </cell>
          <cell r="K138">
            <v>29</v>
          </cell>
          <cell r="L138" t="str">
            <v xml:space="preserve"> </v>
          </cell>
          <cell r="M138">
            <v>0</v>
          </cell>
          <cell r="N138" t="str">
            <v/>
          </cell>
        </row>
        <row r="139">
          <cell r="A139">
            <v>25588</v>
          </cell>
          <cell r="B139">
            <v>100</v>
          </cell>
          <cell r="C139">
            <v>6.5</v>
          </cell>
          <cell r="D139">
            <v>1</v>
          </cell>
          <cell r="E139">
            <v>96682</v>
          </cell>
          <cell r="F139">
            <v>26</v>
          </cell>
          <cell r="G139">
            <v>12</v>
          </cell>
          <cell r="H139">
            <v>11</v>
          </cell>
          <cell r="I139">
            <v>39309</v>
          </cell>
          <cell r="J139">
            <v>29.49576240750525</v>
          </cell>
          <cell r="K139">
            <v>31</v>
          </cell>
          <cell r="L139" t="str">
            <v xml:space="preserve"> </v>
          </cell>
          <cell r="M139">
            <v>0</v>
          </cell>
          <cell r="N139" t="str">
            <v/>
          </cell>
        </row>
        <row r="140">
          <cell r="A140">
            <v>27784</v>
          </cell>
          <cell r="B140">
            <v>100</v>
          </cell>
          <cell r="C140">
            <v>6.5</v>
          </cell>
          <cell r="D140">
            <v>1</v>
          </cell>
          <cell r="E140">
            <v>58050</v>
          </cell>
          <cell r="F140">
            <v>33</v>
          </cell>
          <cell r="G140">
            <v>7.5</v>
          </cell>
          <cell r="H140">
            <v>7</v>
          </cell>
          <cell r="I140">
            <v>54272</v>
          </cell>
          <cell r="J140">
            <v>26.92582403567252</v>
          </cell>
          <cell r="K140">
            <v>27</v>
          </cell>
          <cell r="L140" t="str">
            <v xml:space="preserve"> </v>
          </cell>
          <cell r="M140">
            <v>0</v>
          </cell>
          <cell r="N140" t="str">
            <v/>
          </cell>
        </row>
        <row r="141">
          <cell r="A141">
            <v>39309</v>
          </cell>
          <cell r="B141">
            <v>22.01</v>
          </cell>
          <cell r="C141">
            <v>29</v>
          </cell>
          <cell r="D141">
            <v>28</v>
          </cell>
          <cell r="E141">
            <v>64234</v>
          </cell>
          <cell r="F141">
            <v>12</v>
          </cell>
          <cell r="G141">
            <v>32</v>
          </cell>
          <cell r="H141">
            <v>32</v>
          </cell>
          <cell r="I141">
            <v>85137</v>
          </cell>
          <cell r="J141">
            <v>28.390139133156779</v>
          </cell>
          <cell r="K141">
            <v>30</v>
          </cell>
          <cell r="L141" t="str">
            <v xml:space="preserve"> </v>
          </cell>
          <cell r="M141">
            <v>0</v>
          </cell>
          <cell r="N141" t="str">
            <v/>
          </cell>
        </row>
        <row r="142">
          <cell r="A142">
            <v>76863</v>
          </cell>
          <cell r="B142">
            <v>23.01</v>
          </cell>
          <cell r="C142">
            <v>25</v>
          </cell>
          <cell r="D142">
            <v>24</v>
          </cell>
          <cell r="E142">
            <v>25402</v>
          </cell>
          <cell r="F142">
            <v>25.01</v>
          </cell>
          <cell r="G142">
            <v>17</v>
          </cell>
          <cell r="H142">
            <v>14</v>
          </cell>
          <cell r="I142">
            <v>64234</v>
          </cell>
          <cell r="J142">
            <v>27.129319932501073</v>
          </cell>
          <cell r="K142">
            <v>28</v>
          </cell>
          <cell r="L142" t="str">
            <v xml:space="preserve"> </v>
          </cell>
          <cell r="M142">
            <v>0</v>
          </cell>
          <cell r="N142" t="str">
            <v/>
          </cell>
        </row>
        <row r="143">
          <cell r="A143" t="str">
            <v xml:space="preserve"> </v>
          </cell>
          <cell r="B143">
            <v>0</v>
          </cell>
          <cell r="C143" t="str">
            <v/>
          </cell>
          <cell r="D143" t="str">
            <v/>
          </cell>
          <cell r="E143" t="str">
            <v xml:space="preserve"> </v>
          </cell>
          <cell r="F143">
            <v>0</v>
          </cell>
          <cell r="G143" t="str">
            <v/>
          </cell>
          <cell r="H143" t="str">
            <v/>
          </cell>
          <cell r="I143" t="str">
            <v xml:space="preserve"> </v>
          </cell>
          <cell r="J143">
            <v>0</v>
          </cell>
          <cell r="K143">
            <v>0</v>
          </cell>
          <cell r="L143" t="str">
            <v xml:space="preserve"> </v>
          </cell>
          <cell r="M143">
            <v>0</v>
          </cell>
          <cell r="N143" t="str">
            <v/>
          </cell>
        </row>
        <row r="144">
          <cell r="A144" t="str">
            <v xml:space="preserve"> </v>
          </cell>
          <cell r="B144">
            <v>0</v>
          </cell>
          <cell r="C144" t="str">
            <v/>
          </cell>
          <cell r="D144" t="str">
            <v/>
          </cell>
          <cell r="E144" t="str">
            <v xml:space="preserve"> </v>
          </cell>
          <cell r="F144">
            <v>0</v>
          </cell>
          <cell r="G144" t="str">
            <v/>
          </cell>
          <cell r="H144" t="str">
            <v/>
          </cell>
          <cell r="I144" t="str">
            <v xml:space="preserve"> </v>
          </cell>
          <cell r="J144">
            <v>0</v>
          </cell>
          <cell r="K144">
            <v>0</v>
          </cell>
          <cell r="L144" t="str">
            <v xml:space="preserve"> </v>
          </cell>
          <cell r="M144">
            <v>0</v>
          </cell>
          <cell r="N144" t="str">
            <v/>
          </cell>
        </row>
        <row r="145">
          <cell r="A145" t="str">
            <v xml:space="preserve"> </v>
          </cell>
          <cell r="B145">
            <v>0</v>
          </cell>
          <cell r="C145" t="str">
            <v/>
          </cell>
          <cell r="D145" t="str">
            <v/>
          </cell>
          <cell r="E145" t="str">
            <v xml:space="preserve"> </v>
          </cell>
          <cell r="F145">
            <v>0</v>
          </cell>
          <cell r="G145" t="str">
            <v/>
          </cell>
          <cell r="H145" t="str">
            <v/>
          </cell>
          <cell r="I145" t="str">
            <v xml:space="preserve"> </v>
          </cell>
          <cell r="J145">
            <v>0</v>
          </cell>
          <cell r="K145">
            <v>0</v>
          </cell>
          <cell r="L145" t="str">
            <v xml:space="preserve"> </v>
          </cell>
          <cell r="M145">
            <v>0</v>
          </cell>
          <cell r="N145" t="str">
            <v/>
          </cell>
        </row>
        <row r="146">
          <cell r="A146" t="str">
            <v xml:space="preserve"> </v>
          </cell>
          <cell r="B146">
            <v>0</v>
          </cell>
          <cell r="C146" t="str">
            <v/>
          </cell>
          <cell r="D146" t="str">
            <v/>
          </cell>
          <cell r="E146" t="str">
            <v xml:space="preserve"> </v>
          </cell>
          <cell r="F146">
            <v>0</v>
          </cell>
          <cell r="G146" t="str">
            <v/>
          </cell>
          <cell r="H146" t="str">
            <v/>
          </cell>
          <cell r="I146" t="str">
            <v xml:space="preserve"> </v>
          </cell>
          <cell r="J146">
            <v>0</v>
          </cell>
          <cell r="K146">
            <v>0</v>
          </cell>
          <cell r="L146" t="str">
            <v xml:space="preserve"> </v>
          </cell>
          <cell r="M146">
            <v>0</v>
          </cell>
          <cell r="N146" t="str">
            <v/>
          </cell>
        </row>
        <row r="147">
          <cell r="A147" t="str">
            <v xml:space="preserve"> </v>
          </cell>
          <cell r="B147">
            <v>0</v>
          </cell>
          <cell r="C147" t="str">
            <v/>
          </cell>
          <cell r="D147" t="str">
            <v/>
          </cell>
          <cell r="E147" t="str">
            <v xml:space="preserve"> </v>
          </cell>
          <cell r="F147">
            <v>0</v>
          </cell>
          <cell r="G147" t="str">
            <v/>
          </cell>
          <cell r="H147" t="str">
            <v/>
          </cell>
          <cell r="I147" t="str">
            <v xml:space="preserve"> </v>
          </cell>
          <cell r="J147">
            <v>0</v>
          </cell>
          <cell r="K147">
            <v>0</v>
          </cell>
          <cell r="L147" t="str">
            <v xml:space="preserve"> </v>
          </cell>
          <cell r="M147">
            <v>0</v>
          </cell>
          <cell r="N147" t="str">
            <v/>
          </cell>
        </row>
        <row r="148">
          <cell r="A148" t="str">
            <v xml:space="preserve"> </v>
          </cell>
          <cell r="B148">
            <v>0</v>
          </cell>
          <cell r="C148" t="str">
            <v/>
          </cell>
          <cell r="D148" t="str">
            <v/>
          </cell>
          <cell r="E148" t="str">
            <v xml:space="preserve"> </v>
          </cell>
          <cell r="F148">
            <v>0</v>
          </cell>
          <cell r="G148" t="str">
            <v/>
          </cell>
          <cell r="H148" t="str">
            <v/>
          </cell>
          <cell r="I148" t="str">
            <v xml:space="preserve"> </v>
          </cell>
          <cell r="J148">
            <v>0</v>
          </cell>
          <cell r="K148">
            <v>0</v>
          </cell>
          <cell r="L148" t="str">
            <v xml:space="preserve"> </v>
          </cell>
          <cell r="M148">
            <v>0</v>
          </cell>
          <cell r="N148" t="str">
            <v/>
          </cell>
        </row>
        <row r="149">
          <cell r="A149" t="str">
            <v xml:space="preserve"> </v>
          </cell>
          <cell r="B149">
            <v>0</v>
          </cell>
          <cell r="C149" t="str">
            <v/>
          </cell>
          <cell r="D149" t="str">
            <v/>
          </cell>
          <cell r="E149" t="str">
            <v xml:space="preserve"> </v>
          </cell>
          <cell r="F149">
            <v>0</v>
          </cell>
          <cell r="G149" t="str">
            <v/>
          </cell>
          <cell r="H149" t="str">
            <v/>
          </cell>
          <cell r="I149" t="str">
            <v xml:space="preserve"> </v>
          </cell>
          <cell r="J149">
            <v>0</v>
          </cell>
          <cell r="K149">
            <v>0</v>
          </cell>
          <cell r="L149" t="str">
            <v xml:space="preserve"> </v>
          </cell>
          <cell r="M149">
            <v>0</v>
          </cell>
          <cell r="N149" t="str">
            <v/>
          </cell>
        </row>
        <row r="150">
          <cell r="A150" t="str">
            <v xml:space="preserve"> </v>
          </cell>
          <cell r="B150">
            <v>0</v>
          </cell>
          <cell r="C150" t="str">
            <v/>
          </cell>
          <cell r="D150" t="str">
            <v/>
          </cell>
          <cell r="E150" t="str">
            <v xml:space="preserve"> </v>
          </cell>
          <cell r="F150">
            <v>0</v>
          </cell>
          <cell r="G150" t="str">
            <v/>
          </cell>
          <cell r="H150" t="str">
            <v/>
          </cell>
          <cell r="I150" t="str">
            <v xml:space="preserve"> </v>
          </cell>
          <cell r="J150">
            <v>0</v>
          </cell>
          <cell r="K150">
            <v>0</v>
          </cell>
          <cell r="L150" t="str">
            <v xml:space="preserve"> </v>
          </cell>
          <cell r="M150">
            <v>0</v>
          </cell>
          <cell r="N150" t="str">
            <v/>
          </cell>
        </row>
        <row r="151">
          <cell r="A151" t="str">
            <v xml:space="preserve"> </v>
          </cell>
          <cell r="B151">
            <v>0</v>
          </cell>
          <cell r="C151" t="str">
            <v/>
          </cell>
          <cell r="D151" t="str">
            <v/>
          </cell>
          <cell r="E151" t="str">
            <v xml:space="preserve"> </v>
          </cell>
          <cell r="F151">
            <v>0</v>
          </cell>
          <cell r="G151" t="str">
            <v/>
          </cell>
          <cell r="H151" t="str">
            <v/>
          </cell>
          <cell r="I151" t="str">
            <v xml:space="preserve"> </v>
          </cell>
          <cell r="J151">
            <v>0</v>
          </cell>
          <cell r="K151">
            <v>0</v>
          </cell>
          <cell r="L151" t="str">
            <v xml:space="preserve"> </v>
          </cell>
          <cell r="M151">
            <v>0</v>
          </cell>
          <cell r="N151" t="str">
            <v/>
          </cell>
        </row>
        <row r="152">
          <cell r="A152" t="str">
            <v xml:space="preserve"> </v>
          </cell>
          <cell r="B152">
            <v>0</v>
          </cell>
          <cell r="C152" t="str">
            <v/>
          </cell>
          <cell r="D152" t="str">
            <v/>
          </cell>
          <cell r="E152" t="str">
            <v xml:space="preserve"> </v>
          </cell>
          <cell r="F152">
            <v>0</v>
          </cell>
          <cell r="G152" t="str">
            <v/>
          </cell>
          <cell r="H152" t="str">
            <v/>
          </cell>
          <cell r="I152" t="str">
            <v xml:space="preserve"> </v>
          </cell>
          <cell r="J152">
            <v>0</v>
          </cell>
          <cell r="K152">
            <v>0</v>
          </cell>
          <cell r="L152" t="str">
            <v xml:space="preserve"> </v>
          </cell>
          <cell r="M152">
            <v>0</v>
          </cell>
          <cell r="N152" t="str">
            <v/>
          </cell>
        </row>
        <row r="153">
          <cell r="A153" t="str">
            <v xml:space="preserve"> </v>
          </cell>
          <cell r="B153">
            <v>0</v>
          </cell>
          <cell r="C153" t="str">
            <v/>
          </cell>
          <cell r="D153" t="str">
            <v/>
          </cell>
          <cell r="E153" t="str">
            <v xml:space="preserve"> </v>
          </cell>
          <cell r="F153">
            <v>0</v>
          </cell>
          <cell r="G153" t="str">
            <v/>
          </cell>
          <cell r="H153" t="str">
            <v/>
          </cell>
          <cell r="I153" t="str">
            <v xml:space="preserve"> </v>
          </cell>
          <cell r="J153">
            <v>0</v>
          </cell>
          <cell r="K153">
            <v>0</v>
          </cell>
          <cell r="L153" t="str">
            <v xml:space="preserve"> </v>
          </cell>
          <cell r="M153">
            <v>0</v>
          </cell>
          <cell r="N153" t="str">
            <v/>
          </cell>
        </row>
        <row r="154">
          <cell r="A154" t="str">
            <v xml:space="preserve"> </v>
          </cell>
          <cell r="B154">
            <v>0</v>
          </cell>
          <cell r="C154" t="str">
            <v/>
          </cell>
          <cell r="D154" t="str">
            <v/>
          </cell>
          <cell r="E154" t="str">
            <v xml:space="preserve"> </v>
          </cell>
          <cell r="F154">
            <v>0</v>
          </cell>
          <cell r="G154" t="str">
            <v/>
          </cell>
          <cell r="H154" t="str">
            <v/>
          </cell>
          <cell r="I154" t="str">
            <v xml:space="preserve"> </v>
          </cell>
          <cell r="J154">
            <v>0</v>
          </cell>
          <cell r="K154">
            <v>0</v>
          </cell>
          <cell r="L154" t="str">
            <v xml:space="preserve"> </v>
          </cell>
          <cell r="M154">
            <v>0</v>
          </cell>
          <cell r="N154" t="str">
            <v/>
          </cell>
        </row>
        <row r="155">
          <cell r="A155" t="str">
            <v xml:space="preserve"> </v>
          </cell>
          <cell r="B155">
            <v>0</v>
          </cell>
          <cell r="C155" t="str">
            <v/>
          </cell>
          <cell r="D155" t="str">
            <v/>
          </cell>
          <cell r="E155" t="str">
            <v xml:space="preserve"> </v>
          </cell>
          <cell r="F155">
            <v>0</v>
          </cell>
          <cell r="G155" t="str">
            <v/>
          </cell>
          <cell r="H155" t="str">
            <v/>
          </cell>
          <cell r="I155" t="str">
            <v xml:space="preserve"> </v>
          </cell>
          <cell r="J155">
            <v>0</v>
          </cell>
          <cell r="K155">
            <v>0</v>
          </cell>
          <cell r="L155" t="str">
            <v xml:space="preserve"> </v>
          </cell>
          <cell r="M155">
            <v>0</v>
          </cell>
          <cell r="N155" t="str">
            <v/>
          </cell>
        </row>
        <row r="156">
          <cell r="A156" t="str">
            <v xml:space="preserve"> </v>
          </cell>
          <cell r="B156">
            <v>0</v>
          </cell>
          <cell r="C156" t="str">
            <v/>
          </cell>
          <cell r="D156" t="str">
            <v/>
          </cell>
          <cell r="E156" t="str">
            <v xml:space="preserve"> </v>
          </cell>
          <cell r="F156">
            <v>0</v>
          </cell>
          <cell r="G156" t="str">
            <v/>
          </cell>
          <cell r="H156" t="str">
            <v/>
          </cell>
          <cell r="I156" t="str">
            <v xml:space="preserve"> </v>
          </cell>
          <cell r="J156">
            <v>0</v>
          </cell>
          <cell r="K156">
            <v>0</v>
          </cell>
          <cell r="L156" t="str">
            <v xml:space="preserve"> </v>
          </cell>
          <cell r="M156">
            <v>0</v>
          </cell>
          <cell r="N156" t="str">
            <v/>
          </cell>
        </row>
        <row r="157">
          <cell r="A157" t="str">
            <v xml:space="preserve"> </v>
          </cell>
          <cell r="B157">
            <v>0</v>
          </cell>
          <cell r="C157" t="str">
            <v/>
          </cell>
          <cell r="D157" t="str">
            <v/>
          </cell>
          <cell r="E157" t="str">
            <v xml:space="preserve"> </v>
          </cell>
          <cell r="F157">
            <v>0</v>
          </cell>
          <cell r="G157" t="str">
            <v/>
          </cell>
          <cell r="H157" t="str">
            <v/>
          </cell>
          <cell r="I157" t="str">
            <v xml:space="preserve"> </v>
          </cell>
          <cell r="J157">
            <v>0</v>
          </cell>
          <cell r="K157">
            <v>0</v>
          </cell>
          <cell r="L157" t="str">
            <v xml:space="preserve"> </v>
          </cell>
          <cell r="M157">
            <v>0</v>
          </cell>
          <cell r="N157" t="str">
            <v/>
          </cell>
        </row>
        <row r="158">
          <cell r="A158" t="str">
            <v xml:space="preserve"> </v>
          </cell>
          <cell r="B158">
            <v>0</v>
          </cell>
          <cell r="C158" t="str">
            <v/>
          </cell>
          <cell r="D158" t="str">
            <v/>
          </cell>
          <cell r="E158" t="str">
            <v xml:space="preserve"> </v>
          </cell>
          <cell r="F158">
            <v>0</v>
          </cell>
          <cell r="G158" t="str">
            <v/>
          </cell>
          <cell r="H158" t="str">
            <v/>
          </cell>
          <cell r="I158" t="str">
            <v xml:space="preserve"> </v>
          </cell>
          <cell r="J158">
            <v>0</v>
          </cell>
          <cell r="K158">
            <v>0</v>
          </cell>
          <cell r="L158" t="str">
            <v xml:space="preserve"> </v>
          </cell>
          <cell r="M158">
            <v>0</v>
          </cell>
          <cell r="N158" t="str">
            <v/>
          </cell>
        </row>
        <row r="159">
          <cell r="A159" t="str">
            <v xml:space="preserve"> </v>
          </cell>
          <cell r="B159">
            <v>0</v>
          </cell>
          <cell r="C159" t="str">
            <v/>
          </cell>
          <cell r="D159" t="str">
            <v/>
          </cell>
          <cell r="E159" t="str">
            <v xml:space="preserve"> </v>
          </cell>
          <cell r="F159">
            <v>0</v>
          </cell>
          <cell r="G159" t="str">
            <v/>
          </cell>
          <cell r="H159" t="str">
            <v/>
          </cell>
          <cell r="I159" t="str">
            <v xml:space="preserve"> </v>
          </cell>
          <cell r="J159">
            <v>0</v>
          </cell>
          <cell r="K159">
            <v>0</v>
          </cell>
          <cell r="L159" t="str">
            <v xml:space="preserve"> </v>
          </cell>
          <cell r="M159">
            <v>0</v>
          </cell>
          <cell r="N159" t="str">
            <v/>
          </cell>
        </row>
        <row r="160">
          <cell r="A160" t="str">
            <v xml:space="preserve"> </v>
          </cell>
          <cell r="B160">
            <v>0</v>
          </cell>
          <cell r="C160" t="str">
            <v/>
          </cell>
          <cell r="D160" t="str">
            <v/>
          </cell>
          <cell r="E160" t="str">
            <v xml:space="preserve"> </v>
          </cell>
          <cell r="F160">
            <v>0</v>
          </cell>
          <cell r="G160" t="str">
            <v/>
          </cell>
          <cell r="H160" t="str">
            <v/>
          </cell>
          <cell r="I160" t="str">
            <v xml:space="preserve"> </v>
          </cell>
          <cell r="J160">
            <v>0</v>
          </cell>
          <cell r="K160">
            <v>0</v>
          </cell>
          <cell r="L160" t="str">
            <v xml:space="preserve"> </v>
          </cell>
          <cell r="M160">
            <v>0</v>
          </cell>
          <cell r="N160" t="str">
            <v/>
          </cell>
        </row>
        <row r="161">
          <cell r="A161" t="str">
            <v xml:space="preserve"> </v>
          </cell>
          <cell r="B161">
            <v>0</v>
          </cell>
          <cell r="C161" t="str">
            <v/>
          </cell>
          <cell r="D161" t="str">
            <v/>
          </cell>
          <cell r="E161" t="str">
            <v xml:space="preserve"> </v>
          </cell>
          <cell r="F161">
            <v>0</v>
          </cell>
          <cell r="G161" t="str">
            <v/>
          </cell>
          <cell r="H161" t="str">
            <v/>
          </cell>
          <cell r="I161" t="str">
            <v xml:space="preserve"> </v>
          </cell>
          <cell r="J161">
            <v>0</v>
          </cell>
          <cell r="K161">
            <v>0</v>
          </cell>
        </row>
        <row r="162">
          <cell r="A162" t="str">
            <v xml:space="preserve"> </v>
          </cell>
          <cell r="B162">
            <v>0</v>
          </cell>
          <cell r="C162" t="str">
            <v/>
          </cell>
          <cell r="D162" t="str">
            <v/>
          </cell>
          <cell r="E162" t="str">
            <v xml:space="preserve"> </v>
          </cell>
          <cell r="F162">
            <v>0</v>
          </cell>
          <cell r="G162" t="str">
            <v/>
          </cell>
          <cell r="H162" t="str">
            <v/>
          </cell>
          <cell r="I162" t="str">
            <v xml:space="preserve"> </v>
          </cell>
          <cell r="J162">
            <v>0</v>
          </cell>
          <cell r="K162">
            <v>0</v>
          </cell>
        </row>
        <row r="163">
          <cell r="A163" t="str">
            <v xml:space="preserve"> </v>
          </cell>
          <cell r="B163">
            <v>0</v>
          </cell>
          <cell r="C163" t="str">
            <v/>
          </cell>
          <cell r="D163" t="str">
            <v/>
          </cell>
          <cell r="E163" t="str">
            <v xml:space="preserve"> </v>
          </cell>
          <cell r="F163">
            <v>0</v>
          </cell>
          <cell r="G163" t="str">
            <v/>
          </cell>
          <cell r="H163" t="str">
            <v/>
          </cell>
          <cell r="I163" t="str">
            <v xml:space="preserve"> </v>
          </cell>
          <cell r="J163">
            <v>0</v>
          </cell>
          <cell r="K163">
            <v>0</v>
          </cell>
        </row>
        <row r="164">
          <cell r="A164" t="str">
            <v xml:space="preserve"> </v>
          </cell>
          <cell r="B164">
            <v>0</v>
          </cell>
          <cell r="C164" t="str">
            <v/>
          </cell>
          <cell r="D164" t="str">
            <v/>
          </cell>
          <cell r="E164" t="str">
            <v xml:space="preserve"> </v>
          </cell>
          <cell r="F164">
            <v>0</v>
          </cell>
          <cell r="G164" t="str">
            <v/>
          </cell>
          <cell r="H164" t="str">
            <v/>
          </cell>
          <cell r="I164" t="str">
            <v xml:space="preserve"> </v>
          </cell>
          <cell r="J164">
            <v>0</v>
          </cell>
          <cell r="K164">
            <v>0</v>
          </cell>
        </row>
        <row r="165">
          <cell r="A165" t="str">
            <v xml:space="preserve"> </v>
          </cell>
          <cell r="B165">
            <v>0</v>
          </cell>
          <cell r="C165" t="str">
            <v/>
          </cell>
          <cell r="D165" t="str">
            <v/>
          </cell>
          <cell r="E165" t="str">
            <v xml:space="preserve"> </v>
          </cell>
          <cell r="F165">
            <v>0</v>
          </cell>
          <cell r="G165" t="str">
            <v/>
          </cell>
          <cell r="H165" t="str">
            <v/>
          </cell>
          <cell r="I165" t="str">
            <v xml:space="preserve"> </v>
          </cell>
          <cell r="J165">
            <v>0</v>
          </cell>
          <cell r="K165">
            <v>0</v>
          </cell>
        </row>
        <row r="166">
          <cell r="A166" t="str">
            <v xml:space="preserve"> </v>
          </cell>
          <cell r="B166">
            <v>0</v>
          </cell>
          <cell r="C166" t="str">
            <v/>
          </cell>
          <cell r="D166" t="str">
            <v/>
          </cell>
          <cell r="E166" t="str">
            <v xml:space="preserve"> </v>
          </cell>
          <cell r="F166">
            <v>0</v>
          </cell>
          <cell r="G166" t="str">
            <v/>
          </cell>
          <cell r="H166" t="str">
            <v/>
          </cell>
          <cell r="I166" t="str">
            <v xml:space="preserve"> </v>
          </cell>
          <cell r="J166">
            <v>0</v>
          </cell>
          <cell r="K166">
            <v>0</v>
          </cell>
        </row>
        <row r="167">
          <cell r="A167" t="str">
            <v xml:space="preserve"> </v>
          </cell>
          <cell r="B167">
            <v>0</v>
          </cell>
          <cell r="C167" t="str">
            <v/>
          </cell>
          <cell r="D167" t="str">
            <v/>
          </cell>
          <cell r="E167" t="str">
            <v xml:space="preserve"> </v>
          </cell>
          <cell r="F167">
            <v>0</v>
          </cell>
          <cell r="G167" t="str">
            <v/>
          </cell>
          <cell r="H167" t="str">
            <v/>
          </cell>
          <cell r="I167" t="str">
            <v xml:space="preserve"> </v>
          </cell>
          <cell r="J167">
            <v>0</v>
          </cell>
          <cell r="K167">
            <v>0</v>
          </cell>
        </row>
        <row r="168">
          <cell r="A168" t="str">
            <v xml:space="preserve"> </v>
          </cell>
          <cell r="B168">
            <v>0</v>
          </cell>
          <cell r="C168" t="str">
            <v/>
          </cell>
          <cell r="D168" t="str">
            <v/>
          </cell>
          <cell r="E168" t="str">
            <v xml:space="preserve"> </v>
          </cell>
          <cell r="F168">
            <v>0</v>
          </cell>
          <cell r="G168" t="str">
            <v/>
          </cell>
          <cell r="H168" t="str">
            <v/>
          </cell>
          <cell r="I168" t="str">
            <v xml:space="preserve"> </v>
          </cell>
          <cell r="J168">
            <v>0</v>
          </cell>
          <cell r="K168">
            <v>0</v>
          </cell>
        </row>
        <row r="169">
          <cell r="A169" t="str">
            <v xml:space="preserve"> </v>
          </cell>
          <cell r="B169">
            <v>0</v>
          </cell>
          <cell r="C169" t="str">
            <v/>
          </cell>
          <cell r="D169" t="str">
            <v/>
          </cell>
          <cell r="E169" t="str">
            <v xml:space="preserve"> </v>
          </cell>
          <cell r="F169">
            <v>0</v>
          </cell>
          <cell r="G169" t="str">
            <v/>
          </cell>
          <cell r="H169" t="str">
            <v/>
          </cell>
          <cell r="I169" t="str">
            <v xml:space="preserve"> </v>
          </cell>
          <cell r="J169">
            <v>0</v>
          </cell>
          <cell r="K169">
            <v>0</v>
          </cell>
        </row>
        <row r="170">
          <cell r="A170" t="str">
            <v xml:space="preserve"> </v>
          </cell>
          <cell r="B170">
            <v>0</v>
          </cell>
          <cell r="C170" t="str">
            <v/>
          </cell>
          <cell r="D170" t="str">
            <v/>
          </cell>
          <cell r="E170" t="str">
            <v xml:space="preserve"> </v>
          </cell>
          <cell r="F170">
            <v>0</v>
          </cell>
          <cell r="G170" t="str">
            <v/>
          </cell>
          <cell r="H170" t="str">
            <v/>
          </cell>
          <cell r="I170" t="str">
            <v xml:space="preserve"> </v>
          </cell>
          <cell r="J170">
            <v>0</v>
          </cell>
          <cell r="K170">
            <v>0</v>
          </cell>
        </row>
        <row r="171">
          <cell r="A171" t="str">
            <v xml:space="preserve"> </v>
          </cell>
          <cell r="B171">
            <v>0</v>
          </cell>
          <cell r="C171" t="str">
            <v/>
          </cell>
          <cell r="D171" t="str">
            <v/>
          </cell>
          <cell r="E171" t="str">
            <v xml:space="preserve"> </v>
          </cell>
          <cell r="F171">
            <v>0</v>
          </cell>
          <cell r="G171" t="str">
            <v/>
          </cell>
          <cell r="H171" t="str">
            <v/>
          </cell>
          <cell r="I171" t="str">
            <v xml:space="preserve"> </v>
          </cell>
          <cell r="J171">
            <v>0</v>
          </cell>
          <cell r="K171">
            <v>0</v>
          </cell>
        </row>
        <row r="172">
          <cell r="A172" t="str">
            <v xml:space="preserve"> </v>
          </cell>
          <cell r="B172">
            <v>0</v>
          </cell>
          <cell r="C172" t="str">
            <v/>
          </cell>
          <cell r="D172" t="str">
            <v/>
          </cell>
          <cell r="E172" t="str">
            <v xml:space="preserve"> </v>
          </cell>
          <cell r="F172">
            <v>0</v>
          </cell>
          <cell r="G172" t="str">
            <v/>
          </cell>
          <cell r="H172" t="str">
            <v/>
          </cell>
          <cell r="I172" t="str">
            <v xml:space="preserve"> </v>
          </cell>
          <cell r="J172">
            <v>0</v>
          </cell>
          <cell r="K172">
            <v>0</v>
          </cell>
        </row>
        <row r="173">
          <cell r="A173" t="str">
            <v xml:space="preserve"> </v>
          </cell>
          <cell r="B173">
            <v>0</v>
          </cell>
          <cell r="C173" t="str">
            <v/>
          </cell>
          <cell r="D173" t="str">
            <v/>
          </cell>
          <cell r="E173" t="str">
            <v xml:space="preserve"> </v>
          </cell>
          <cell r="F173">
            <v>0</v>
          </cell>
          <cell r="G173" t="str">
            <v/>
          </cell>
          <cell r="H173" t="str">
            <v/>
          </cell>
          <cell r="I173" t="str">
            <v xml:space="preserve"> </v>
          </cell>
          <cell r="J173">
            <v>0</v>
          </cell>
          <cell r="K173">
            <v>0</v>
          </cell>
        </row>
        <row r="174">
          <cell r="A174" t="str">
            <v xml:space="preserve"> </v>
          </cell>
          <cell r="B174">
            <v>0</v>
          </cell>
          <cell r="C174" t="str">
            <v/>
          </cell>
          <cell r="D174" t="str">
            <v/>
          </cell>
          <cell r="E174" t="str">
            <v xml:space="preserve"> </v>
          </cell>
          <cell r="F174">
            <v>0</v>
          </cell>
          <cell r="G174" t="str">
            <v/>
          </cell>
          <cell r="H174" t="str">
            <v/>
          </cell>
          <cell r="I174" t="str">
            <v xml:space="preserve"> </v>
          </cell>
          <cell r="J174">
            <v>0</v>
          </cell>
          <cell r="K174">
            <v>0</v>
          </cell>
        </row>
        <row r="175">
          <cell r="A175" t="str">
            <v xml:space="preserve"> </v>
          </cell>
          <cell r="B175">
            <v>0</v>
          </cell>
          <cell r="C175" t="str">
            <v/>
          </cell>
          <cell r="D175" t="str">
            <v/>
          </cell>
          <cell r="E175" t="str">
            <v xml:space="preserve"> </v>
          </cell>
          <cell r="F175">
            <v>0</v>
          </cell>
          <cell r="G175" t="str">
            <v/>
          </cell>
          <cell r="H175" t="str">
            <v/>
          </cell>
          <cell r="I175" t="str">
            <v xml:space="preserve"> </v>
          </cell>
          <cell r="J175">
            <v>0</v>
          </cell>
          <cell r="K175">
            <v>0</v>
          </cell>
        </row>
        <row r="176">
          <cell r="A176" t="str">
            <v xml:space="preserve"> </v>
          </cell>
          <cell r="B176">
            <v>0</v>
          </cell>
          <cell r="C176" t="str">
            <v/>
          </cell>
          <cell r="D176" t="str">
            <v/>
          </cell>
          <cell r="E176" t="str">
            <v xml:space="preserve"> </v>
          </cell>
          <cell r="F176">
            <v>0</v>
          </cell>
          <cell r="G176" t="str">
            <v/>
          </cell>
          <cell r="H176" t="str">
            <v/>
          </cell>
          <cell r="I176" t="str">
            <v xml:space="preserve"> </v>
          </cell>
          <cell r="J176">
            <v>0</v>
          </cell>
          <cell r="K176">
            <v>0</v>
          </cell>
        </row>
        <row r="177">
          <cell r="A177" t="str">
            <v xml:space="preserve"> </v>
          </cell>
          <cell r="B177">
            <v>0</v>
          </cell>
          <cell r="C177" t="str">
            <v/>
          </cell>
          <cell r="D177" t="str">
            <v/>
          </cell>
          <cell r="E177" t="str">
            <v xml:space="preserve"> </v>
          </cell>
          <cell r="F177">
            <v>0</v>
          </cell>
          <cell r="G177" t="str">
            <v/>
          </cell>
          <cell r="H177" t="str">
            <v/>
          </cell>
          <cell r="I177" t="str">
            <v xml:space="preserve"> </v>
          </cell>
          <cell r="J177">
            <v>0</v>
          </cell>
          <cell r="K177">
            <v>0</v>
          </cell>
        </row>
        <row r="178">
          <cell r="A178" t="str">
            <v xml:space="preserve"> </v>
          </cell>
          <cell r="B178">
            <v>0</v>
          </cell>
          <cell r="C178" t="str">
            <v/>
          </cell>
          <cell r="D178" t="str">
            <v/>
          </cell>
          <cell r="E178" t="str">
            <v xml:space="preserve"> </v>
          </cell>
          <cell r="F178">
            <v>0</v>
          </cell>
          <cell r="G178" t="str">
            <v/>
          </cell>
          <cell r="H178" t="str">
            <v/>
          </cell>
          <cell r="I178" t="str">
            <v xml:space="preserve"> </v>
          </cell>
          <cell r="J178">
            <v>0</v>
          </cell>
          <cell r="K178">
            <v>0</v>
          </cell>
        </row>
        <row r="179">
          <cell r="A179" t="str">
            <v xml:space="preserve"> </v>
          </cell>
          <cell r="B179">
            <v>0</v>
          </cell>
          <cell r="C179" t="str">
            <v/>
          </cell>
          <cell r="D179" t="str">
            <v/>
          </cell>
          <cell r="E179" t="str">
            <v xml:space="preserve"> </v>
          </cell>
          <cell r="F179">
            <v>0</v>
          </cell>
          <cell r="G179" t="str">
            <v/>
          </cell>
          <cell r="H179" t="str">
            <v/>
          </cell>
          <cell r="I179" t="str">
            <v xml:space="preserve"> </v>
          </cell>
          <cell r="J179">
            <v>0</v>
          </cell>
          <cell r="K179">
            <v>0</v>
          </cell>
        </row>
        <row r="180">
          <cell r="A180" t="str">
            <v xml:space="preserve"> </v>
          </cell>
          <cell r="B180">
            <v>0</v>
          </cell>
          <cell r="C180" t="str">
            <v/>
          </cell>
          <cell r="D180" t="str">
            <v/>
          </cell>
          <cell r="E180" t="str">
            <v xml:space="preserve"> </v>
          </cell>
          <cell r="F180">
            <v>0</v>
          </cell>
          <cell r="G180" t="str">
            <v/>
          </cell>
          <cell r="H180" t="str">
            <v/>
          </cell>
          <cell r="I180" t="str">
            <v xml:space="preserve"> </v>
          </cell>
          <cell r="J180">
            <v>0</v>
          </cell>
          <cell r="K180">
            <v>0</v>
          </cell>
        </row>
        <row r="181">
          <cell r="A181" t="str">
            <v xml:space="preserve"> </v>
          </cell>
          <cell r="B181">
            <v>0</v>
          </cell>
          <cell r="C181" t="str">
            <v/>
          </cell>
          <cell r="D181" t="str">
            <v/>
          </cell>
          <cell r="E181" t="str">
            <v xml:space="preserve"> </v>
          </cell>
          <cell r="F181">
            <v>0</v>
          </cell>
          <cell r="G181" t="str">
            <v/>
          </cell>
          <cell r="H181" t="str">
            <v/>
          </cell>
          <cell r="I181" t="str">
            <v xml:space="preserve"> </v>
          </cell>
          <cell r="J181">
            <v>0</v>
          </cell>
          <cell r="K181">
            <v>0</v>
          </cell>
        </row>
        <row r="182">
          <cell r="A182" t="str">
            <v xml:space="preserve"> </v>
          </cell>
          <cell r="B182">
            <v>0</v>
          </cell>
          <cell r="C182" t="str">
            <v/>
          </cell>
          <cell r="D182" t="str">
            <v/>
          </cell>
          <cell r="E182" t="str">
            <v xml:space="preserve"> </v>
          </cell>
          <cell r="F182">
            <v>0</v>
          </cell>
          <cell r="G182" t="str">
            <v/>
          </cell>
          <cell r="H182" t="str">
            <v/>
          </cell>
          <cell r="I182" t="str">
            <v xml:space="preserve"> </v>
          </cell>
          <cell r="J182">
            <v>0</v>
          </cell>
          <cell r="K182">
            <v>0</v>
          </cell>
        </row>
        <row r="183">
          <cell r="A183" t="str">
            <v xml:space="preserve"> </v>
          </cell>
          <cell r="B183">
            <v>0</v>
          </cell>
          <cell r="C183" t="str">
            <v/>
          </cell>
          <cell r="D183" t="str">
            <v/>
          </cell>
          <cell r="E183" t="str">
            <v xml:space="preserve"> </v>
          </cell>
          <cell r="F183">
            <v>0</v>
          </cell>
          <cell r="G183" t="str">
            <v/>
          </cell>
          <cell r="H183" t="str">
            <v/>
          </cell>
          <cell r="I183" t="str">
            <v xml:space="preserve"> </v>
          </cell>
          <cell r="J183">
            <v>0</v>
          </cell>
          <cell r="K183">
            <v>0</v>
          </cell>
        </row>
        <row r="184">
          <cell r="A184" t="str">
            <v xml:space="preserve"> </v>
          </cell>
          <cell r="B184">
            <v>0</v>
          </cell>
          <cell r="C184" t="str">
            <v/>
          </cell>
          <cell r="D184" t="str">
            <v/>
          </cell>
          <cell r="E184" t="str">
            <v xml:space="preserve"> </v>
          </cell>
          <cell r="F184">
            <v>0</v>
          </cell>
          <cell r="G184" t="str">
            <v/>
          </cell>
          <cell r="H184" t="str">
            <v/>
          </cell>
          <cell r="I184" t="str">
            <v xml:space="preserve"> </v>
          </cell>
          <cell r="J184">
            <v>0</v>
          </cell>
          <cell r="K184">
            <v>0</v>
          </cell>
        </row>
        <row r="185">
          <cell r="A185" t="str">
            <v xml:space="preserve"> </v>
          </cell>
          <cell r="B185">
            <v>0</v>
          </cell>
          <cell r="C185" t="str">
            <v/>
          </cell>
          <cell r="D185" t="str">
            <v/>
          </cell>
          <cell r="E185" t="str">
            <v xml:space="preserve"> </v>
          </cell>
          <cell r="F185">
            <v>0</v>
          </cell>
          <cell r="G185" t="str">
            <v/>
          </cell>
          <cell r="H185" t="str">
            <v/>
          </cell>
          <cell r="I185" t="str">
            <v xml:space="preserve"> </v>
          </cell>
          <cell r="J185">
            <v>0</v>
          </cell>
          <cell r="K185">
            <v>0</v>
          </cell>
        </row>
        <row r="186">
          <cell r="A186" t="str">
            <v xml:space="preserve"> </v>
          </cell>
          <cell r="B186">
            <v>0</v>
          </cell>
          <cell r="C186" t="str">
            <v/>
          </cell>
          <cell r="D186" t="str">
            <v/>
          </cell>
          <cell r="E186" t="str">
            <v xml:space="preserve"> </v>
          </cell>
          <cell r="F186">
            <v>0</v>
          </cell>
          <cell r="G186" t="str">
            <v/>
          </cell>
          <cell r="H186" t="str">
            <v/>
          </cell>
          <cell r="I186" t="str">
            <v xml:space="preserve"> </v>
          </cell>
          <cell r="J186">
            <v>0</v>
          </cell>
          <cell r="K186">
            <v>0</v>
          </cell>
        </row>
        <row r="187">
          <cell r="A187" t="str">
            <v xml:space="preserve"> </v>
          </cell>
          <cell r="B187">
            <v>0</v>
          </cell>
          <cell r="C187" t="str">
            <v/>
          </cell>
          <cell r="D187" t="str">
            <v/>
          </cell>
          <cell r="E187" t="str">
            <v xml:space="preserve"> </v>
          </cell>
          <cell r="F187">
            <v>0</v>
          </cell>
          <cell r="G187" t="str">
            <v/>
          </cell>
          <cell r="H187" t="str">
            <v/>
          </cell>
          <cell r="I187" t="str">
            <v xml:space="preserve"> </v>
          </cell>
          <cell r="J187">
            <v>0</v>
          </cell>
          <cell r="K187">
            <v>0</v>
          </cell>
        </row>
        <row r="188">
          <cell r="A188" t="str">
            <v xml:space="preserve"> </v>
          </cell>
          <cell r="B188">
            <v>0</v>
          </cell>
          <cell r="C188" t="str">
            <v/>
          </cell>
          <cell r="D188" t="str">
            <v/>
          </cell>
          <cell r="E188" t="str">
            <v xml:space="preserve"> </v>
          </cell>
          <cell r="F188">
            <v>0</v>
          </cell>
          <cell r="G188" t="str">
            <v/>
          </cell>
          <cell r="H188" t="str">
            <v/>
          </cell>
          <cell r="I188" t="str">
            <v xml:space="preserve"> </v>
          </cell>
          <cell r="J188">
            <v>0</v>
          </cell>
          <cell r="K188">
            <v>0</v>
          </cell>
        </row>
        <row r="189">
          <cell r="A189" t="str">
            <v xml:space="preserve"> </v>
          </cell>
          <cell r="B189">
            <v>0</v>
          </cell>
          <cell r="C189" t="str">
            <v/>
          </cell>
          <cell r="D189" t="str">
            <v/>
          </cell>
          <cell r="E189" t="str">
            <v xml:space="preserve"> </v>
          </cell>
          <cell r="F189">
            <v>0</v>
          </cell>
          <cell r="G189" t="str">
            <v/>
          </cell>
          <cell r="H189" t="str">
            <v/>
          </cell>
          <cell r="I189" t="str">
            <v xml:space="preserve"> </v>
          </cell>
          <cell r="J189">
            <v>0</v>
          </cell>
          <cell r="K189">
            <v>0</v>
          </cell>
        </row>
        <row r="190">
          <cell r="A190" t="str">
            <v xml:space="preserve"> </v>
          </cell>
          <cell r="B190">
            <v>0</v>
          </cell>
          <cell r="C190" t="str">
            <v/>
          </cell>
          <cell r="D190" t="str">
            <v/>
          </cell>
          <cell r="E190" t="str">
            <v xml:space="preserve"> </v>
          </cell>
          <cell r="F190">
            <v>0</v>
          </cell>
          <cell r="G190" t="str">
            <v/>
          </cell>
          <cell r="H190" t="str">
            <v/>
          </cell>
          <cell r="I190" t="str">
            <v xml:space="preserve"> </v>
          </cell>
          <cell r="J190">
            <v>0</v>
          </cell>
          <cell r="K190">
            <v>0</v>
          </cell>
        </row>
        <row r="191">
          <cell r="A191" t="str">
            <v xml:space="preserve"> </v>
          </cell>
          <cell r="B191">
            <v>0</v>
          </cell>
          <cell r="C191" t="str">
            <v/>
          </cell>
          <cell r="D191" t="str">
            <v/>
          </cell>
          <cell r="E191" t="str">
            <v xml:space="preserve"> </v>
          </cell>
          <cell r="F191">
            <v>0</v>
          </cell>
          <cell r="G191" t="str">
            <v/>
          </cell>
          <cell r="H191" t="str">
            <v/>
          </cell>
          <cell r="I191" t="str">
            <v xml:space="preserve"> </v>
          </cell>
          <cell r="J191">
            <v>0</v>
          </cell>
          <cell r="K191">
            <v>0</v>
          </cell>
        </row>
        <row r="192">
          <cell r="A192" t="str">
            <v xml:space="preserve"> </v>
          </cell>
          <cell r="B192">
            <v>0</v>
          </cell>
          <cell r="C192" t="str">
            <v/>
          </cell>
          <cell r="D192" t="str">
            <v/>
          </cell>
          <cell r="E192" t="str">
            <v xml:space="preserve"> </v>
          </cell>
          <cell r="F192">
            <v>0</v>
          </cell>
          <cell r="G192" t="str">
            <v/>
          </cell>
          <cell r="H192" t="str">
            <v/>
          </cell>
          <cell r="I192" t="str">
            <v xml:space="preserve"> </v>
          </cell>
          <cell r="J192">
            <v>0</v>
          </cell>
          <cell r="K192">
            <v>0</v>
          </cell>
        </row>
        <row r="193">
          <cell r="A193" t="str">
            <v xml:space="preserve"> </v>
          </cell>
          <cell r="B193">
            <v>0</v>
          </cell>
          <cell r="C193" t="str">
            <v/>
          </cell>
          <cell r="D193" t="str">
            <v/>
          </cell>
          <cell r="E193" t="str">
            <v xml:space="preserve"> </v>
          </cell>
          <cell r="F193">
            <v>0</v>
          </cell>
          <cell r="G193" t="str">
            <v/>
          </cell>
          <cell r="H193" t="str">
            <v/>
          </cell>
          <cell r="I193" t="str">
            <v xml:space="preserve"> </v>
          </cell>
          <cell r="J193">
            <v>0</v>
          </cell>
          <cell r="K193">
            <v>0</v>
          </cell>
        </row>
        <row r="194">
          <cell r="A194" t="str">
            <v xml:space="preserve"> </v>
          </cell>
          <cell r="B194">
            <v>0</v>
          </cell>
          <cell r="C194" t="str">
            <v/>
          </cell>
          <cell r="D194" t="str">
            <v/>
          </cell>
          <cell r="E194" t="str">
            <v xml:space="preserve"> </v>
          </cell>
          <cell r="F194">
            <v>0</v>
          </cell>
          <cell r="G194" t="str">
            <v/>
          </cell>
          <cell r="H194" t="str">
            <v/>
          </cell>
          <cell r="I194" t="str">
            <v xml:space="preserve"> </v>
          </cell>
          <cell r="J194">
            <v>0</v>
          </cell>
          <cell r="K194">
            <v>0</v>
          </cell>
        </row>
        <row r="195">
          <cell r="A195" t="str">
            <v xml:space="preserve"> </v>
          </cell>
          <cell r="B195">
            <v>0</v>
          </cell>
          <cell r="C195" t="str">
            <v/>
          </cell>
          <cell r="D195" t="str">
            <v/>
          </cell>
          <cell r="E195" t="str">
            <v xml:space="preserve"> </v>
          </cell>
          <cell r="F195">
            <v>0</v>
          </cell>
          <cell r="G195" t="str">
            <v/>
          </cell>
          <cell r="H195" t="str">
            <v/>
          </cell>
          <cell r="I195" t="str">
            <v xml:space="preserve"> </v>
          </cell>
          <cell r="J195">
            <v>0</v>
          </cell>
          <cell r="K195">
            <v>0</v>
          </cell>
        </row>
        <row r="196">
          <cell r="A196" t="str">
            <v xml:space="preserve"> </v>
          </cell>
          <cell r="B196">
            <v>0</v>
          </cell>
          <cell r="C196" t="str">
            <v/>
          </cell>
          <cell r="D196" t="str">
            <v/>
          </cell>
          <cell r="E196" t="str">
            <v xml:space="preserve"> </v>
          </cell>
          <cell r="F196">
            <v>0</v>
          </cell>
          <cell r="G196" t="str">
            <v/>
          </cell>
          <cell r="H196" t="str">
            <v/>
          </cell>
          <cell r="I196" t="str">
            <v xml:space="preserve"> </v>
          </cell>
          <cell r="J196">
            <v>0</v>
          </cell>
          <cell r="K196">
            <v>0</v>
          </cell>
        </row>
        <row r="197">
          <cell r="A197" t="str">
            <v xml:space="preserve"> </v>
          </cell>
          <cell r="B197">
            <v>0</v>
          </cell>
          <cell r="C197" t="str">
            <v/>
          </cell>
          <cell r="D197" t="str">
            <v/>
          </cell>
          <cell r="E197" t="str">
            <v xml:space="preserve"> </v>
          </cell>
          <cell r="F197">
            <v>0</v>
          </cell>
          <cell r="G197" t="str">
            <v/>
          </cell>
          <cell r="H197" t="str">
            <v/>
          </cell>
          <cell r="I197" t="str">
            <v xml:space="preserve"> </v>
          </cell>
          <cell r="J197">
            <v>0</v>
          </cell>
          <cell r="K197">
            <v>0</v>
          </cell>
        </row>
        <row r="198">
          <cell r="A198" t="str">
            <v xml:space="preserve"> </v>
          </cell>
          <cell r="B198">
            <v>0</v>
          </cell>
          <cell r="C198" t="str">
            <v/>
          </cell>
          <cell r="D198" t="str">
            <v/>
          </cell>
          <cell r="E198" t="str">
            <v xml:space="preserve"> </v>
          </cell>
          <cell r="F198">
            <v>0</v>
          </cell>
          <cell r="G198" t="str">
            <v/>
          </cell>
          <cell r="H198" t="str">
            <v/>
          </cell>
          <cell r="I198" t="str">
            <v xml:space="preserve"> </v>
          </cell>
          <cell r="J198">
            <v>0</v>
          </cell>
          <cell r="K198">
            <v>0</v>
          </cell>
        </row>
        <row r="199">
          <cell r="A199" t="str">
            <v xml:space="preserve"> </v>
          </cell>
          <cell r="B199">
            <v>0</v>
          </cell>
          <cell r="C199" t="str">
            <v/>
          </cell>
          <cell r="D199" t="str">
            <v/>
          </cell>
          <cell r="E199" t="str">
            <v xml:space="preserve"> </v>
          </cell>
          <cell r="F199">
            <v>0</v>
          </cell>
          <cell r="G199" t="str">
            <v/>
          </cell>
          <cell r="H199" t="str">
            <v/>
          </cell>
          <cell r="I199" t="str">
            <v xml:space="preserve"> </v>
          </cell>
          <cell r="J199">
            <v>0</v>
          </cell>
          <cell r="K199">
            <v>0</v>
          </cell>
        </row>
        <row r="200">
          <cell r="A200" t="str">
            <v xml:space="preserve"> </v>
          </cell>
          <cell r="B200">
            <v>0</v>
          </cell>
          <cell r="C200" t="str">
            <v/>
          </cell>
          <cell r="D200" t="str">
            <v/>
          </cell>
          <cell r="E200" t="str">
            <v xml:space="preserve"> </v>
          </cell>
          <cell r="F200">
            <v>0</v>
          </cell>
          <cell r="G200" t="str">
            <v/>
          </cell>
          <cell r="H200" t="str">
            <v/>
          </cell>
          <cell r="I200" t="str">
            <v xml:space="preserve"> </v>
          </cell>
          <cell r="J200">
            <v>0</v>
          </cell>
          <cell r="K20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reiscritti"/>
      <sheetName val="Odp_1 provvisorio"/>
      <sheetName val="Odp_1"/>
      <sheetName val="Odp_2 provvisorio"/>
      <sheetName val="Odp_2"/>
      <sheetName val="Open_1"/>
      <sheetName val="Open_1_print"/>
      <sheetName val="Open_2"/>
      <sheetName val="Open_2_print"/>
      <sheetName val="Open_1_2"/>
      <sheetName val="Open_1_2_print"/>
      <sheetName val="Odp_Sem"/>
      <sheetName val="Ris_Sem"/>
      <sheetName val="Odp_Fin"/>
      <sheetName val="Ris_Fin"/>
      <sheetName val="Ris_Fin_print"/>
      <sheetName val="Gen"/>
      <sheetName val="Gen_Print"/>
    </sheetNames>
    <sheetDataSet>
      <sheetData sheetId="0">
        <row r="111">
          <cell r="A111">
            <v>84079</v>
          </cell>
          <cell r="B111">
            <v>40.01</v>
          </cell>
          <cell r="C111">
            <v>18</v>
          </cell>
          <cell r="D111">
            <v>17</v>
          </cell>
          <cell r="E111">
            <v>62866</v>
          </cell>
          <cell r="F111">
            <v>21.01</v>
          </cell>
          <cell r="G111">
            <v>26</v>
          </cell>
          <cell r="H111">
            <v>26</v>
          </cell>
          <cell r="I111">
            <v>41921</v>
          </cell>
          <cell r="J111">
            <v>4.7696960070847281</v>
          </cell>
          <cell r="K111">
            <v>1</v>
          </cell>
          <cell r="L111">
            <v>41921</v>
          </cell>
          <cell r="M111">
            <v>100</v>
          </cell>
          <cell r="N111">
            <v>1</v>
          </cell>
          <cell r="O111">
            <v>87827</v>
          </cell>
          <cell r="P111">
            <v>33.01</v>
          </cell>
          <cell r="Q111">
            <v>3</v>
          </cell>
        </row>
        <row r="112">
          <cell r="A112">
            <v>107900</v>
          </cell>
          <cell r="B112">
            <v>43</v>
          </cell>
          <cell r="C112">
            <v>16</v>
          </cell>
          <cell r="D112">
            <v>16</v>
          </cell>
          <cell r="E112">
            <v>87827</v>
          </cell>
          <cell r="F112">
            <v>100</v>
          </cell>
          <cell r="G112">
            <v>3.5</v>
          </cell>
          <cell r="H112">
            <v>1</v>
          </cell>
          <cell r="I112">
            <v>27785</v>
          </cell>
          <cell r="J112">
            <v>4.7696960070847281</v>
          </cell>
          <cell r="K112">
            <v>1</v>
          </cell>
          <cell r="L112">
            <v>27785</v>
          </cell>
          <cell r="M112">
            <v>37.01</v>
          </cell>
          <cell r="N112">
            <v>2</v>
          </cell>
          <cell r="O112">
            <v>59755</v>
          </cell>
          <cell r="P112">
            <v>25.01</v>
          </cell>
          <cell r="Q112">
            <v>8</v>
          </cell>
        </row>
        <row r="113">
          <cell r="A113">
            <v>47121</v>
          </cell>
          <cell r="B113">
            <v>47.01</v>
          </cell>
          <cell r="C113">
            <v>13</v>
          </cell>
          <cell r="D113">
            <v>13</v>
          </cell>
          <cell r="E113">
            <v>77596</v>
          </cell>
          <cell r="F113">
            <v>30.01</v>
          </cell>
          <cell r="G113">
            <v>13.5</v>
          </cell>
          <cell r="H113">
            <v>12</v>
          </cell>
          <cell r="I113">
            <v>87827</v>
          </cell>
          <cell r="J113">
            <v>4.7696960070847281</v>
          </cell>
          <cell r="K113">
            <v>1</v>
          </cell>
          <cell r="L113">
            <v>33382</v>
          </cell>
          <cell r="M113">
            <v>37.01</v>
          </cell>
          <cell r="N113">
            <v>2</v>
          </cell>
          <cell r="O113">
            <v>47121</v>
          </cell>
          <cell r="P113">
            <v>13.01</v>
          </cell>
          <cell r="Q113">
            <v>10</v>
          </cell>
        </row>
        <row r="114">
          <cell r="A114">
            <v>41921</v>
          </cell>
          <cell r="B114">
            <v>100</v>
          </cell>
          <cell r="C114">
            <v>6.5</v>
          </cell>
          <cell r="D114">
            <v>1</v>
          </cell>
          <cell r="E114">
            <v>52378</v>
          </cell>
          <cell r="F114">
            <v>23.01</v>
          </cell>
          <cell r="G114">
            <v>25</v>
          </cell>
          <cell r="H114">
            <v>25</v>
          </cell>
          <cell r="I114">
            <v>33382</v>
          </cell>
          <cell r="J114">
            <v>4.7696960070847281</v>
          </cell>
          <cell r="K114">
            <v>1</v>
          </cell>
          <cell r="L114">
            <v>77655</v>
          </cell>
          <cell r="M114">
            <v>37.01</v>
          </cell>
          <cell r="N114">
            <v>2</v>
          </cell>
          <cell r="O114">
            <v>58824</v>
          </cell>
          <cell r="P114">
            <v>24.01</v>
          </cell>
          <cell r="Q114">
            <v>9</v>
          </cell>
        </row>
        <row r="115">
          <cell r="A115">
            <v>47166</v>
          </cell>
          <cell r="B115">
            <v>22.5</v>
          </cell>
          <cell r="C115">
            <v>26</v>
          </cell>
          <cell r="D115">
            <v>26</v>
          </cell>
          <cell r="E115">
            <v>33382</v>
          </cell>
          <cell r="F115">
            <v>100</v>
          </cell>
          <cell r="G115">
            <v>3.5</v>
          </cell>
          <cell r="H115">
            <v>1</v>
          </cell>
          <cell r="I115">
            <v>77655</v>
          </cell>
          <cell r="J115">
            <v>4.7696960070847281</v>
          </cell>
          <cell r="K115">
            <v>1</v>
          </cell>
          <cell r="L115">
            <v>70236</v>
          </cell>
          <cell r="M115">
            <v>37</v>
          </cell>
          <cell r="N115">
            <v>5</v>
          </cell>
          <cell r="O115">
            <v>87321</v>
          </cell>
          <cell r="P115">
            <v>13</v>
          </cell>
          <cell r="Q115">
            <v>11</v>
          </cell>
        </row>
        <row r="116">
          <cell r="A116">
            <v>71146</v>
          </cell>
          <cell r="B116">
            <v>100</v>
          </cell>
          <cell r="C116">
            <v>6.5</v>
          </cell>
          <cell r="D116">
            <v>1</v>
          </cell>
          <cell r="E116">
            <v>70236</v>
          </cell>
          <cell r="F116">
            <v>100</v>
          </cell>
          <cell r="G116">
            <v>3.5</v>
          </cell>
          <cell r="H116">
            <v>1</v>
          </cell>
          <cell r="I116">
            <v>70236</v>
          </cell>
          <cell r="J116">
            <v>4.7696960070847281</v>
          </cell>
          <cell r="K116">
            <v>1</v>
          </cell>
          <cell r="L116">
            <v>112499</v>
          </cell>
          <cell r="M116">
            <v>37</v>
          </cell>
          <cell r="N116">
            <v>5</v>
          </cell>
          <cell r="O116">
            <v>112499</v>
          </cell>
          <cell r="P116">
            <v>33.01</v>
          </cell>
          <cell r="Q116">
            <v>3</v>
          </cell>
        </row>
        <row r="117">
          <cell r="A117">
            <v>27785</v>
          </cell>
          <cell r="B117">
            <v>100</v>
          </cell>
          <cell r="C117">
            <v>6.5</v>
          </cell>
          <cell r="D117">
            <v>1</v>
          </cell>
          <cell r="E117">
            <v>30309</v>
          </cell>
          <cell r="F117">
            <v>34</v>
          </cell>
          <cell r="G117">
            <v>8</v>
          </cell>
          <cell r="H117">
            <v>8</v>
          </cell>
          <cell r="I117">
            <v>47166</v>
          </cell>
          <cell r="J117">
            <v>16.124515496597098</v>
          </cell>
          <cell r="K117">
            <v>16</v>
          </cell>
          <cell r="L117">
            <v>87321</v>
          </cell>
          <cell r="M117">
            <v>36.01</v>
          </cell>
          <cell r="N117">
            <v>7</v>
          </cell>
          <cell r="O117">
            <v>70236</v>
          </cell>
          <cell r="P117">
            <v>33.01</v>
          </cell>
          <cell r="Q117">
            <v>3</v>
          </cell>
        </row>
        <row r="118">
          <cell r="A118">
            <v>49580</v>
          </cell>
          <cell r="B118">
            <v>37</v>
          </cell>
          <cell r="C118">
            <v>20</v>
          </cell>
          <cell r="D118">
            <v>20</v>
          </cell>
          <cell r="E118">
            <v>112499</v>
          </cell>
          <cell r="F118">
            <v>33.01</v>
          </cell>
          <cell r="G118">
            <v>9</v>
          </cell>
          <cell r="H118">
            <v>9</v>
          </cell>
          <cell r="I118">
            <v>87321</v>
          </cell>
          <cell r="J118">
            <v>6.7453687816160208</v>
          </cell>
          <cell r="K118">
            <v>7</v>
          </cell>
          <cell r="L118">
            <v>58824</v>
          </cell>
          <cell r="M118">
            <v>36.01</v>
          </cell>
          <cell r="N118">
            <v>7</v>
          </cell>
          <cell r="O118">
            <v>77655</v>
          </cell>
          <cell r="P118">
            <v>33.01</v>
          </cell>
          <cell r="Q118">
            <v>3</v>
          </cell>
        </row>
        <row r="119">
          <cell r="A119">
            <v>48876</v>
          </cell>
          <cell r="B119">
            <v>40.01</v>
          </cell>
          <cell r="C119">
            <v>18</v>
          </cell>
          <cell r="D119">
            <v>17</v>
          </cell>
          <cell r="E119">
            <v>66426</v>
          </cell>
          <cell r="F119">
            <v>25.01</v>
          </cell>
          <cell r="G119">
            <v>23.5</v>
          </cell>
          <cell r="H119">
            <v>23</v>
          </cell>
          <cell r="I119">
            <v>77596</v>
          </cell>
          <cell r="J119">
            <v>13.991068579633222</v>
          </cell>
          <cell r="K119">
            <v>13</v>
          </cell>
          <cell r="L119">
            <v>47121</v>
          </cell>
          <cell r="M119">
            <v>34</v>
          </cell>
          <cell r="N119">
            <v>9</v>
          </cell>
          <cell r="O119">
            <v>33382</v>
          </cell>
          <cell r="P119">
            <v>32.01</v>
          </cell>
          <cell r="Q119">
            <v>7</v>
          </cell>
        </row>
        <row r="120">
          <cell r="A120">
            <v>99261</v>
          </cell>
          <cell r="B120">
            <v>22.01</v>
          </cell>
          <cell r="C120">
            <v>27</v>
          </cell>
          <cell r="D120">
            <v>27</v>
          </cell>
          <cell r="E120">
            <v>59755</v>
          </cell>
          <cell r="F120">
            <v>31.01</v>
          </cell>
          <cell r="G120">
            <v>11</v>
          </cell>
          <cell r="H120">
            <v>11</v>
          </cell>
          <cell r="I120">
            <v>112499</v>
          </cell>
          <cell r="J120">
            <v>7.6485292703891776</v>
          </cell>
          <cell r="K120">
            <v>9</v>
          </cell>
          <cell r="L120">
            <v>59755</v>
          </cell>
          <cell r="M120">
            <v>33.01</v>
          </cell>
          <cell r="N120">
            <v>10</v>
          </cell>
          <cell r="O120">
            <v>27785</v>
          </cell>
          <cell r="P120">
            <v>34.01</v>
          </cell>
          <cell r="Q120">
            <v>2</v>
          </cell>
        </row>
        <row r="121">
          <cell r="A121">
            <v>95147</v>
          </cell>
          <cell r="B121">
            <v>34.01</v>
          </cell>
          <cell r="C121">
            <v>22.5</v>
          </cell>
          <cell r="D121">
            <v>22</v>
          </cell>
          <cell r="E121">
            <v>77655</v>
          </cell>
          <cell r="F121">
            <v>100</v>
          </cell>
          <cell r="G121">
            <v>3.5</v>
          </cell>
          <cell r="H121">
            <v>1</v>
          </cell>
          <cell r="I121">
            <v>30309</v>
          </cell>
          <cell r="J121">
            <v>7.2111025509279782</v>
          </cell>
          <cell r="K121">
            <v>8</v>
          </cell>
          <cell r="L121">
            <v>87827</v>
          </cell>
          <cell r="M121">
            <v>33</v>
          </cell>
          <cell r="N121">
            <v>11</v>
          </cell>
          <cell r="O121">
            <v>41921</v>
          </cell>
          <cell r="P121">
            <v>37</v>
          </cell>
          <cell r="Q121">
            <v>1</v>
          </cell>
        </row>
        <row r="122">
          <cell r="A122">
            <v>84476</v>
          </cell>
          <cell r="B122">
            <v>31.01</v>
          </cell>
          <cell r="C122">
            <v>24.5</v>
          </cell>
          <cell r="D122">
            <v>24</v>
          </cell>
          <cell r="E122">
            <v>88704</v>
          </cell>
          <cell r="F122">
            <v>28.01</v>
          </cell>
          <cell r="G122">
            <v>18.5</v>
          </cell>
          <cell r="H122">
            <v>17</v>
          </cell>
          <cell r="I122">
            <v>58824</v>
          </cell>
          <cell r="J122">
            <v>10.965856099730654</v>
          </cell>
          <cell r="K122">
            <v>12</v>
          </cell>
          <cell r="L122">
            <v>88704</v>
          </cell>
          <cell r="M122">
            <v>32.01</v>
          </cell>
          <cell r="N122">
            <v>12</v>
          </cell>
          <cell r="O122" t="str">
            <v xml:space="preserve"> </v>
          </cell>
          <cell r="P122">
            <v>0</v>
          </cell>
          <cell r="Q122" t="str">
            <v/>
          </cell>
        </row>
        <row r="123">
          <cell r="A123">
            <v>58824</v>
          </cell>
          <cell r="B123">
            <v>100</v>
          </cell>
          <cell r="C123">
            <v>6.5</v>
          </cell>
          <cell r="D123">
            <v>1</v>
          </cell>
          <cell r="E123">
            <v>87321</v>
          </cell>
          <cell r="F123">
            <v>34.01</v>
          </cell>
          <cell r="G123">
            <v>7</v>
          </cell>
          <cell r="H123">
            <v>7</v>
          </cell>
          <cell r="I123">
            <v>47121</v>
          </cell>
          <cell r="J123">
            <v>16.718253497300488</v>
          </cell>
          <cell r="K123">
            <v>17</v>
          </cell>
          <cell r="L123">
            <v>71146</v>
          </cell>
          <cell r="M123">
            <v>31.01</v>
          </cell>
          <cell r="N123">
            <v>13</v>
          </cell>
          <cell r="O123" t="str">
            <v xml:space="preserve"> </v>
          </cell>
          <cell r="P123">
            <v>0</v>
          </cell>
          <cell r="Q123" t="str">
            <v/>
          </cell>
        </row>
        <row r="124">
          <cell r="A124">
            <v>79667</v>
          </cell>
          <cell r="B124">
            <v>35</v>
          </cell>
          <cell r="C124">
            <v>21</v>
          </cell>
          <cell r="D124">
            <v>21</v>
          </cell>
          <cell r="E124">
            <v>84079</v>
          </cell>
          <cell r="F124">
            <v>25.01</v>
          </cell>
          <cell r="G124">
            <v>23.5</v>
          </cell>
          <cell r="H124">
            <v>23</v>
          </cell>
          <cell r="I124">
            <v>88704</v>
          </cell>
          <cell r="J124">
            <v>20.402205763103165</v>
          </cell>
          <cell r="K124">
            <v>22</v>
          </cell>
          <cell r="L124">
            <v>47166</v>
          </cell>
          <cell r="M124">
            <v>26</v>
          </cell>
          <cell r="N124">
            <v>14</v>
          </cell>
          <cell r="O124" t="str">
            <v xml:space="preserve"> </v>
          </cell>
          <cell r="P124">
            <v>0</v>
          </cell>
          <cell r="Q124" t="str">
            <v/>
          </cell>
        </row>
        <row r="125">
          <cell r="A125">
            <v>62866</v>
          </cell>
          <cell r="B125">
            <v>40.01</v>
          </cell>
          <cell r="C125">
            <v>18</v>
          </cell>
          <cell r="D125">
            <v>17</v>
          </cell>
          <cell r="E125">
            <v>107900</v>
          </cell>
          <cell r="F125">
            <v>29</v>
          </cell>
          <cell r="G125">
            <v>16</v>
          </cell>
          <cell r="H125">
            <v>16</v>
          </cell>
          <cell r="I125">
            <v>62866</v>
          </cell>
          <cell r="J125">
            <v>21.633307652783937</v>
          </cell>
          <cell r="K125">
            <v>24</v>
          </cell>
          <cell r="L125">
            <v>77596</v>
          </cell>
          <cell r="M125">
            <v>24.01</v>
          </cell>
          <cell r="N125">
            <v>15</v>
          </cell>
          <cell r="O125" t="str">
            <v xml:space="preserve"> </v>
          </cell>
          <cell r="P125">
            <v>0</v>
          </cell>
          <cell r="Q125" t="str">
            <v/>
          </cell>
        </row>
        <row r="126">
          <cell r="A126">
            <v>87827</v>
          </cell>
          <cell r="B126">
            <v>100</v>
          </cell>
          <cell r="C126">
            <v>6.5</v>
          </cell>
          <cell r="D126">
            <v>1</v>
          </cell>
          <cell r="E126">
            <v>47121</v>
          </cell>
          <cell r="F126">
            <v>27.01</v>
          </cell>
          <cell r="G126">
            <v>21.5</v>
          </cell>
          <cell r="H126">
            <v>21</v>
          </cell>
          <cell r="I126">
            <v>79667</v>
          </cell>
          <cell r="J126">
            <v>19.710403344427025</v>
          </cell>
          <cell r="K126">
            <v>21</v>
          </cell>
          <cell r="L126">
            <v>30309</v>
          </cell>
          <cell r="M126">
            <v>24</v>
          </cell>
          <cell r="N126">
            <v>16</v>
          </cell>
          <cell r="O126" t="str">
            <v xml:space="preserve"> </v>
          </cell>
          <cell r="P126">
            <v>0</v>
          </cell>
          <cell r="Q126" t="str">
            <v/>
          </cell>
        </row>
        <row r="127">
          <cell r="A127">
            <v>77596</v>
          </cell>
          <cell r="B127">
            <v>46</v>
          </cell>
          <cell r="C127">
            <v>14.5</v>
          </cell>
          <cell r="D127">
            <v>14</v>
          </cell>
          <cell r="E127">
            <v>41921</v>
          </cell>
          <cell r="F127">
            <v>100</v>
          </cell>
          <cell r="G127">
            <v>3.5</v>
          </cell>
          <cell r="H127">
            <v>1</v>
          </cell>
          <cell r="I127">
            <v>66426</v>
          </cell>
          <cell r="J127">
            <v>23.994791101403653</v>
          </cell>
          <cell r="K127">
            <v>26</v>
          </cell>
          <cell r="L127">
            <v>84079</v>
          </cell>
          <cell r="M127">
            <v>24</v>
          </cell>
          <cell r="N127">
            <v>16</v>
          </cell>
          <cell r="O127" t="str">
            <v xml:space="preserve"> </v>
          </cell>
          <cell r="P127">
            <v>0</v>
          </cell>
          <cell r="Q127" t="str">
            <v/>
          </cell>
        </row>
        <row r="128">
          <cell r="A128">
            <v>52378</v>
          </cell>
          <cell r="B128">
            <v>46</v>
          </cell>
          <cell r="C128">
            <v>14.5</v>
          </cell>
          <cell r="D128">
            <v>14</v>
          </cell>
          <cell r="E128">
            <v>47166</v>
          </cell>
          <cell r="F128">
            <v>33</v>
          </cell>
          <cell r="G128">
            <v>10</v>
          </cell>
          <cell r="H128">
            <v>10</v>
          </cell>
          <cell r="I128">
            <v>49580</v>
          </cell>
          <cell r="J128">
            <v>19.235384061671343</v>
          </cell>
          <cell r="K128">
            <v>20</v>
          </cell>
          <cell r="L128">
            <v>66426</v>
          </cell>
          <cell r="M128">
            <v>23</v>
          </cell>
          <cell r="N128">
            <v>18</v>
          </cell>
          <cell r="O128" t="str">
            <v xml:space="preserve"> </v>
          </cell>
          <cell r="P128">
            <v>0</v>
          </cell>
          <cell r="Q128" t="str">
            <v/>
          </cell>
        </row>
        <row r="129">
          <cell r="A129">
            <v>33382</v>
          </cell>
          <cell r="B129">
            <v>100</v>
          </cell>
          <cell r="C129">
            <v>6.5</v>
          </cell>
          <cell r="D129">
            <v>1</v>
          </cell>
          <cell r="E129">
            <v>71146</v>
          </cell>
          <cell r="F129">
            <v>30.01</v>
          </cell>
          <cell r="G129">
            <v>13.5</v>
          </cell>
          <cell r="H129">
            <v>12</v>
          </cell>
          <cell r="I129">
            <v>48876</v>
          </cell>
          <cell r="J129">
            <v>15.588457268119896</v>
          </cell>
          <cell r="K129">
            <v>14</v>
          </cell>
          <cell r="L129">
            <v>62866</v>
          </cell>
          <cell r="M129">
            <v>22.01</v>
          </cell>
          <cell r="N129">
            <v>19</v>
          </cell>
          <cell r="O129" t="str">
            <v xml:space="preserve"> </v>
          </cell>
          <cell r="P129">
            <v>0</v>
          </cell>
          <cell r="Q129" t="str">
            <v/>
          </cell>
        </row>
        <row r="130">
          <cell r="A130">
            <v>70236</v>
          </cell>
          <cell r="B130">
            <v>100</v>
          </cell>
          <cell r="C130">
            <v>6.5</v>
          </cell>
          <cell r="D130">
            <v>1</v>
          </cell>
          <cell r="E130">
            <v>27785</v>
          </cell>
          <cell r="F130">
            <v>100</v>
          </cell>
          <cell r="G130">
            <v>3.5</v>
          </cell>
          <cell r="H130">
            <v>1</v>
          </cell>
          <cell r="I130">
            <v>52378</v>
          </cell>
          <cell r="J130">
            <v>19.039432764659772</v>
          </cell>
          <cell r="K130">
            <v>19</v>
          </cell>
          <cell r="L130">
            <v>49580</v>
          </cell>
          <cell r="M130">
            <v>22.01</v>
          </cell>
          <cell r="N130">
            <v>19</v>
          </cell>
          <cell r="O130" t="str">
            <v xml:space="preserve"> </v>
          </cell>
          <cell r="P130">
            <v>0</v>
          </cell>
          <cell r="Q130" t="str">
            <v/>
          </cell>
        </row>
        <row r="131">
          <cell r="A131">
            <v>30309</v>
          </cell>
          <cell r="B131">
            <v>100</v>
          </cell>
          <cell r="C131">
            <v>6.5</v>
          </cell>
          <cell r="D131">
            <v>1</v>
          </cell>
          <cell r="E131">
            <v>49580</v>
          </cell>
          <cell r="F131">
            <v>28.01</v>
          </cell>
          <cell r="G131">
            <v>18.5</v>
          </cell>
          <cell r="H131">
            <v>17</v>
          </cell>
          <cell r="I131">
            <v>95147</v>
          </cell>
          <cell r="J131">
            <v>21.994317447922771</v>
          </cell>
          <cell r="K131">
            <v>25</v>
          </cell>
          <cell r="L131">
            <v>52378</v>
          </cell>
          <cell r="M131">
            <v>22.01</v>
          </cell>
          <cell r="N131">
            <v>19</v>
          </cell>
          <cell r="O131" t="str">
            <v xml:space="preserve"> </v>
          </cell>
          <cell r="P131">
            <v>0</v>
          </cell>
          <cell r="Q131" t="str">
            <v/>
          </cell>
        </row>
        <row r="132">
          <cell r="A132">
            <v>112499</v>
          </cell>
          <cell r="B132">
            <v>100</v>
          </cell>
          <cell r="C132">
            <v>6.5</v>
          </cell>
          <cell r="D132">
            <v>1</v>
          </cell>
          <cell r="E132">
            <v>48876</v>
          </cell>
          <cell r="F132">
            <v>30.01</v>
          </cell>
          <cell r="G132">
            <v>13.5</v>
          </cell>
          <cell r="H132">
            <v>12</v>
          </cell>
          <cell r="I132">
            <v>107900</v>
          </cell>
          <cell r="J132">
            <v>16</v>
          </cell>
          <cell r="K132">
            <v>15</v>
          </cell>
          <cell r="L132">
            <v>107900</v>
          </cell>
          <cell r="M132">
            <v>22.01</v>
          </cell>
          <cell r="N132">
            <v>19</v>
          </cell>
          <cell r="O132" t="str">
            <v xml:space="preserve"> </v>
          </cell>
          <cell r="P132">
            <v>0</v>
          </cell>
          <cell r="Q132" t="str">
            <v/>
          </cell>
        </row>
        <row r="133">
          <cell r="A133">
            <v>66426</v>
          </cell>
          <cell r="B133">
            <v>31.01</v>
          </cell>
          <cell r="C133">
            <v>24.5</v>
          </cell>
          <cell r="D133">
            <v>24</v>
          </cell>
          <cell r="E133">
            <v>99261</v>
          </cell>
          <cell r="F133">
            <v>16.010000000000002</v>
          </cell>
          <cell r="G133">
            <v>27</v>
          </cell>
          <cell r="H133">
            <v>27</v>
          </cell>
          <cell r="I133">
            <v>84079</v>
          </cell>
          <cell r="J133">
            <v>20.566963801203133</v>
          </cell>
          <cell r="K133">
            <v>23</v>
          </cell>
          <cell r="L133">
            <v>84476</v>
          </cell>
          <cell r="M133">
            <v>22.01</v>
          </cell>
          <cell r="N133">
            <v>19</v>
          </cell>
          <cell r="O133" t="str">
            <v xml:space="preserve"> </v>
          </cell>
          <cell r="P133">
            <v>0</v>
          </cell>
          <cell r="Q133" t="str">
            <v/>
          </cell>
        </row>
        <row r="134">
          <cell r="A134">
            <v>59755</v>
          </cell>
          <cell r="B134">
            <v>100</v>
          </cell>
          <cell r="C134">
            <v>6.5</v>
          </cell>
          <cell r="D134">
            <v>1</v>
          </cell>
          <cell r="E134">
            <v>95147</v>
          </cell>
          <cell r="F134">
            <v>27.01</v>
          </cell>
          <cell r="G134">
            <v>21.5</v>
          </cell>
          <cell r="H134">
            <v>21</v>
          </cell>
          <cell r="I134">
            <v>71146</v>
          </cell>
          <cell r="J134">
            <v>9.3674969975975966</v>
          </cell>
          <cell r="K134">
            <v>11</v>
          </cell>
          <cell r="L134">
            <v>95147</v>
          </cell>
          <cell r="M134">
            <v>22</v>
          </cell>
          <cell r="N134">
            <v>24</v>
          </cell>
          <cell r="O134" t="str">
            <v xml:space="preserve"> </v>
          </cell>
          <cell r="P134">
            <v>0</v>
          </cell>
          <cell r="Q134" t="str">
            <v/>
          </cell>
        </row>
        <row r="135">
          <cell r="A135">
            <v>77655</v>
          </cell>
          <cell r="B135">
            <v>100</v>
          </cell>
          <cell r="C135">
            <v>6.5</v>
          </cell>
          <cell r="D135">
            <v>1</v>
          </cell>
          <cell r="E135">
            <v>84476</v>
          </cell>
          <cell r="F135">
            <v>30.01</v>
          </cell>
          <cell r="G135">
            <v>13.5</v>
          </cell>
          <cell r="H135">
            <v>12</v>
          </cell>
          <cell r="I135">
            <v>84476</v>
          </cell>
          <cell r="J135">
            <v>18.186533479473212</v>
          </cell>
          <cell r="K135">
            <v>18</v>
          </cell>
          <cell r="L135">
            <v>48876</v>
          </cell>
          <cell r="M135">
            <v>17</v>
          </cell>
          <cell r="N135">
            <v>25</v>
          </cell>
          <cell r="O135" t="str">
            <v xml:space="preserve"> </v>
          </cell>
          <cell r="P135">
            <v>0</v>
          </cell>
          <cell r="Q135" t="str">
            <v/>
          </cell>
        </row>
        <row r="136">
          <cell r="A136">
            <v>88704</v>
          </cell>
          <cell r="B136">
            <v>34.01</v>
          </cell>
          <cell r="C136">
            <v>22.5</v>
          </cell>
          <cell r="D136">
            <v>22</v>
          </cell>
          <cell r="E136">
            <v>58824</v>
          </cell>
          <cell r="F136">
            <v>28.01</v>
          </cell>
          <cell r="G136">
            <v>18.5</v>
          </cell>
          <cell r="H136">
            <v>17</v>
          </cell>
          <cell r="I136">
            <v>59755</v>
          </cell>
          <cell r="J136">
            <v>8.4557672626438816</v>
          </cell>
          <cell r="K136">
            <v>10</v>
          </cell>
          <cell r="L136">
            <v>79667</v>
          </cell>
          <cell r="M136">
            <v>15</v>
          </cell>
          <cell r="N136">
            <v>26</v>
          </cell>
        </row>
        <row r="137">
          <cell r="A137">
            <v>87321</v>
          </cell>
          <cell r="B137">
            <v>100</v>
          </cell>
          <cell r="C137">
            <v>6.5</v>
          </cell>
          <cell r="D137">
            <v>1</v>
          </cell>
          <cell r="E137">
            <v>79667</v>
          </cell>
          <cell r="F137">
            <v>28.01</v>
          </cell>
          <cell r="G137">
            <v>18.5</v>
          </cell>
          <cell r="H137">
            <v>17</v>
          </cell>
          <cell r="I137">
            <v>99261</v>
          </cell>
          <cell r="J137">
            <v>27</v>
          </cell>
          <cell r="K137">
            <v>27</v>
          </cell>
          <cell r="L137">
            <v>99261</v>
          </cell>
          <cell r="M137">
            <v>9.5</v>
          </cell>
          <cell r="N137">
            <v>27</v>
          </cell>
        </row>
        <row r="138">
          <cell r="A138" t="str">
            <v xml:space="preserve"> </v>
          </cell>
          <cell r="B138">
            <v>0</v>
          </cell>
          <cell r="C138" t="str">
            <v/>
          </cell>
          <cell r="D138" t="str">
            <v/>
          </cell>
          <cell r="E138" t="str">
            <v xml:space="preserve"> </v>
          </cell>
          <cell r="F138">
            <v>0</v>
          </cell>
          <cell r="G138" t="str">
            <v/>
          </cell>
          <cell r="H138" t="str">
            <v/>
          </cell>
          <cell r="I138" t="str">
            <v xml:space="preserve"> </v>
          </cell>
          <cell r="J138">
            <v>0</v>
          </cell>
          <cell r="K138">
            <v>0</v>
          </cell>
          <cell r="L138" t="str">
            <v xml:space="preserve"> </v>
          </cell>
          <cell r="M138">
            <v>0</v>
          </cell>
          <cell r="N138" t="str">
            <v/>
          </cell>
        </row>
        <row r="139">
          <cell r="A139" t="str">
            <v xml:space="preserve"> </v>
          </cell>
          <cell r="B139">
            <v>0</v>
          </cell>
          <cell r="C139" t="str">
            <v/>
          </cell>
          <cell r="D139" t="str">
            <v/>
          </cell>
          <cell r="E139" t="str">
            <v xml:space="preserve"> </v>
          </cell>
          <cell r="F139">
            <v>0</v>
          </cell>
          <cell r="G139" t="str">
            <v/>
          </cell>
          <cell r="H139" t="str">
            <v/>
          </cell>
          <cell r="I139" t="str">
            <v xml:space="preserve"> </v>
          </cell>
          <cell r="J139">
            <v>0</v>
          </cell>
          <cell r="K139">
            <v>0</v>
          </cell>
          <cell r="L139" t="str">
            <v xml:space="preserve"> </v>
          </cell>
          <cell r="M139">
            <v>0</v>
          </cell>
          <cell r="N139" t="str">
            <v/>
          </cell>
        </row>
        <row r="140">
          <cell r="A140" t="str">
            <v xml:space="preserve"> </v>
          </cell>
          <cell r="B140">
            <v>0</v>
          </cell>
          <cell r="C140" t="str">
            <v/>
          </cell>
          <cell r="D140" t="str">
            <v/>
          </cell>
          <cell r="E140" t="str">
            <v xml:space="preserve"> </v>
          </cell>
          <cell r="F140">
            <v>0</v>
          </cell>
          <cell r="G140" t="str">
            <v/>
          </cell>
          <cell r="H140" t="str">
            <v/>
          </cell>
          <cell r="I140" t="str">
            <v xml:space="preserve"> </v>
          </cell>
          <cell r="J140">
            <v>0</v>
          </cell>
          <cell r="K140">
            <v>0</v>
          </cell>
          <cell r="L140" t="str">
            <v xml:space="preserve"> </v>
          </cell>
          <cell r="M140">
            <v>0</v>
          </cell>
          <cell r="N140" t="str">
            <v/>
          </cell>
        </row>
        <row r="141">
          <cell r="A141" t="str">
            <v xml:space="preserve"> </v>
          </cell>
          <cell r="B141">
            <v>0</v>
          </cell>
          <cell r="C141" t="str">
            <v/>
          </cell>
          <cell r="D141" t="str">
            <v/>
          </cell>
          <cell r="E141" t="str">
            <v xml:space="preserve"> </v>
          </cell>
          <cell r="F141">
            <v>0</v>
          </cell>
          <cell r="G141" t="str">
            <v/>
          </cell>
          <cell r="H141" t="str">
            <v/>
          </cell>
          <cell r="I141" t="str">
            <v xml:space="preserve"> </v>
          </cell>
          <cell r="J141">
            <v>0</v>
          </cell>
          <cell r="K141">
            <v>0</v>
          </cell>
          <cell r="L141" t="str">
            <v xml:space="preserve"> </v>
          </cell>
          <cell r="M141">
            <v>0</v>
          </cell>
          <cell r="N141" t="str">
            <v/>
          </cell>
        </row>
        <row r="142">
          <cell r="A142" t="str">
            <v xml:space="preserve"> </v>
          </cell>
          <cell r="B142">
            <v>0</v>
          </cell>
          <cell r="C142" t="str">
            <v/>
          </cell>
          <cell r="D142" t="str">
            <v/>
          </cell>
          <cell r="E142" t="str">
            <v xml:space="preserve"> </v>
          </cell>
          <cell r="F142">
            <v>0</v>
          </cell>
          <cell r="G142" t="str">
            <v/>
          </cell>
          <cell r="H142" t="str">
            <v/>
          </cell>
          <cell r="I142" t="str">
            <v xml:space="preserve"> </v>
          </cell>
          <cell r="J142">
            <v>0</v>
          </cell>
          <cell r="K142">
            <v>0</v>
          </cell>
          <cell r="L142" t="str">
            <v xml:space="preserve"> </v>
          </cell>
          <cell r="M142">
            <v>0</v>
          </cell>
          <cell r="N142" t="str">
            <v/>
          </cell>
        </row>
        <row r="143">
          <cell r="A143" t="str">
            <v xml:space="preserve"> </v>
          </cell>
          <cell r="B143">
            <v>0</v>
          </cell>
          <cell r="C143" t="str">
            <v/>
          </cell>
          <cell r="D143" t="str">
            <v/>
          </cell>
          <cell r="E143" t="str">
            <v xml:space="preserve"> </v>
          </cell>
          <cell r="F143">
            <v>0</v>
          </cell>
          <cell r="G143" t="str">
            <v/>
          </cell>
          <cell r="H143" t="str">
            <v/>
          </cell>
          <cell r="I143" t="str">
            <v xml:space="preserve"> </v>
          </cell>
          <cell r="J143">
            <v>0</v>
          </cell>
          <cell r="K143">
            <v>0</v>
          </cell>
          <cell r="L143" t="str">
            <v xml:space="preserve"> </v>
          </cell>
          <cell r="M143">
            <v>0</v>
          </cell>
          <cell r="N143" t="str">
            <v/>
          </cell>
        </row>
        <row r="144">
          <cell r="A144" t="str">
            <v xml:space="preserve"> </v>
          </cell>
          <cell r="B144">
            <v>0</v>
          </cell>
          <cell r="C144" t="str">
            <v/>
          </cell>
          <cell r="D144" t="str">
            <v/>
          </cell>
          <cell r="E144" t="str">
            <v xml:space="preserve"> </v>
          </cell>
          <cell r="F144">
            <v>0</v>
          </cell>
          <cell r="G144" t="str">
            <v/>
          </cell>
          <cell r="H144" t="str">
            <v/>
          </cell>
          <cell r="I144" t="str">
            <v xml:space="preserve"> </v>
          </cell>
          <cell r="J144">
            <v>0</v>
          </cell>
          <cell r="K144">
            <v>0</v>
          </cell>
          <cell r="L144" t="str">
            <v xml:space="preserve"> </v>
          </cell>
          <cell r="M144">
            <v>0</v>
          </cell>
          <cell r="N144" t="str">
            <v/>
          </cell>
        </row>
        <row r="145">
          <cell r="A145" t="str">
            <v xml:space="preserve"> </v>
          </cell>
          <cell r="B145">
            <v>0</v>
          </cell>
          <cell r="C145" t="str">
            <v/>
          </cell>
          <cell r="D145" t="str">
            <v/>
          </cell>
          <cell r="E145" t="str">
            <v xml:space="preserve"> </v>
          </cell>
          <cell r="F145">
            <v>0</v>
          </cell>
          <cell r="G145" t="str">
            <v/>
          </cell>
          <cell r="H145" t="str">
            <v/>
          </cell>
          <cell r="I145" t="str">
            <v xml:space="preserve"> </v>
          </cell>
          <cell r="J145">
            <v>0</v>
          </cell>
          <cell r="K145">
            <v>0</v>
          </cell>
          <cell r="L145" t="str">
            <v xml:space="preserve"> </v>
          </cell>
          <cell r="M145">
            <v>0</v>
          </cell>
          <cell r="N145" t="str">
            <v/>
          </cell>
        </row>
        <row r="146">
          <cell r="A146" t="str">
            <v xml:space="preserve"> </v>
          </cell>
          <cell r="B146">
            <v>0</v>
          </cell>
          <cell r="C146" t="str">
            <v/>
          </cell>
          <cell r="D146" t="str">
            <v/>
          </cell>
          <cell r="E146" t="str">
            <v xml:space="preserve"> </v>
          </cell>
          <cell r="F146">
            <v>0</v>
          </cell>
          <cell r="G146" t="str">
            <v/>
          </cell>
          <cell r="H146" t="str">
            <v/>
          </cell>
          <cell r="I146" t="str">
            <v xml:space="preserve"> </v>
          </cell>
          <cell r="J146">
            <v>0</v>
          </cell>
          <cell r="K146">
            <v>0</v>
          </cell>
          <cell r="L146" t="str">
            <v xml:space="preserve"> </v>
          </cell>
          <cell r="M146">
            <v>0</v>
          </cell>
          <cell r="N146" t="str">
            <v/>
          </cell>
        </row>
        <row r="147">
          <cell r="A147" t="str">
            <v xml:space="preserve"> </v>
          </cell>
          <cell r="B147">
            <v>0</v>
          </cell>
          <cell r="C147" t="str">
            <v/>
          </cell>
          <cell r="D147" t="str">
            <v/>
          </cell>
          <cell r="E147" t="str">
            <v xml:space="preserve"> </v>
          </cell>
          <cell r="F147">
            <v>0</v>
          </cell>
          <cell r="G147" t="str">
            <v/>
          </cell>
          <cell r="H147" t="str">
            <v/>
          </cell>
          <cell r="I147" t="str">
            <v xml:space="preserve"> </v>
          </cell>
          <cell r="J147">
            <v>0</v>
          </cell>
          <cell r="K147">
            <v>0</v>
          </cell>
          <cell r="L147" t="str">
            <v xml:space="preserve"> </v>
          </cell>
          <cell r="M147">
            <v>0</v>
          </cell>
          <cell r="N147" t="str">
            <v/>
          </cell>
        </row>
        <row r="148">
          <cell r="A148" t="str">
            <v xml:space="preserve"> </v>
          </cell>
          <cell r="B148">
            <v>0</v>
          </cell>
          <cell r="C148" t="str">
            <v/>
          </cell>
          <cell r="D148" t="str">
            <v/>
          </cell>
          <cell r="E148" t="str">
            <v xml:space="preserve"> </v>
          </cell>
          <cell r="F148">
            <v>0</v>
          </cell>
          <cell r="G148" t="str">
            <v/>
          </cell>
          <cell r="H148" t="str">
            <v/>
          </cell>
          <cell r="I148" t="str">
            <v xml:space="preserve"> </v>
          </cell>
          <cell r="J148">
            <v>0</v>
          </cell>
          <cell r="K148">
            <v>0</v>
          </cell>
          <cell r="L148" t="str">
            <v xml:space="preserve"> </v>
          </cell>
          <cell r="M148">
            <v>0</v>
          </cell>
          <cell r="N148" t="str">
            <v/>
          </cell>
        </row>
        <row r="149">
          <cell r="A149" t="str">
            <v xml:space="preserve"> </v>
          </cell>
          <cell r="B149">
            <v>0</v>
          </cell>
          <cell r="C149" t="str">
            <v/>
          </cell>
          <cell r="D149" t="str">
            <v/>
          </cell>
          <cell r="E149" t="str">
            <v xml:space="preserve"> </v>
          </cell>
          <cell r="F149">
            <v>0</v>
          </cell>
          <cell r="G149" t="str">
            <v/>
          </cell>
          <cell r="H149" t="str">
            <v/>
          </cell>
          <cell r="I149" t="str">
            <v xml:space="preserve"> </v>
          </cell>
          <cell r="J149">
            <v>0</v>
          </cell>
          <cell r="K149">
            <v>0</v>
          </cell>
          <cell r="L149" t="str">
            <v xml:space="preserve"> </v>
          </cell>
          <cell r="M149">
            <v>0</v>
          </cell>
          <cell r="N149" t="str">
            <v/>
          </cell>
        </row>
        <row r="150">
          <cell r="A150" t="str">
            <v xml:space="preserve"> </v>
          </cell>
          <cell r="B150">
            <v>0</v>
          </cell>
          <cell r="C150" t="str">
            <v/>
          </cell>
          <cell r="D150" t="str">
            <v/>
          </cell>
          <cell r="E150" t="str">
            <v xml:space="preserve"> </v>
          </cell>
          <cell r="F150">
            <v>0</v>
          </cell>
          <cell r="G150" t="str">
            <v/>
          </cell>
          <cell r="H150" t="str">
            <v/>
          </cell>
          <cell r="I150" t="str">
            <v xml:space="preserve"> </v>
          </cell>
          <cell r="J150">
            <v>0</v>
          </cell>
          <cell r="K150">
            <v>0</v>
          </cell>
          <cell r="L150" t="str">
            <v xml:space="preserve"> </v>
          </cell>
          <cell r="M150">
            <v>0</v>
          </cell>
          <cell r="N150" t="str">
            <v/>
          </cell>
        </row>
        <row r="151">
          <cell r="A151" t="str">
            <v xml:space="preserve"> </v>
          </cell>
          <cell r="B151">
            <v>0</v>
          </cell>
          <cell r="C151" t="str">
            <v/>
          </cell>
          <cell r="D151" t="str">
            <v/>
          </cell>
          <cell r="E151" t="str">
            <v xml:space="preserve"> </v>
          </cell>
          <cell r="F151">
            <v>0</v>
          </cell>
          <cell r="G151" t="str">
            <v/>
          </cell>
          <cell r="H151" t="str">
            <v/>
          </cell>
          <cell r="I151" t="str">
            <v xml:space="preserve"> </v>
          </cell>
          <cell r="J151">
            <v>0</v>
          </cell>
          <cell r="K151">
            <v>0</v>
          </cell>
          <cell r="L151" t="str">
            <v xml:space="preserve"> </v>
          </cell>
          <cell r="M151">
            <v>0</v>
          </cell>
          <cell r="N151" t="str">
            <v/>
          </cell>
        </row>
        <row r="152">
          <cell r="A152" t="str">
            <v xml:space="preserve"> </v>
          </cell>
          <cell r="B152">
            <v>0</v>
          </cell>
          <cell r="C152" t="str">
            <v/>
          </cell>
          <cell r="D152" t="str">
            <v/>
          </cell>
          <cell r="E152" t="str">
            <v xml:space="preserve"> </v>
          </cell>
          <cell r="F152">
            <v>0</v>
          </cell>
          <cell r="G152" t="str">
            <v/>
          </cell>
          <cell r="H152" t="str">
            <v/>
          </cell>
          <cell r="I152" t="str">
            <v xml:space="preserve"> </v>
          </cell>
          <cell r="J152">
            <v>0</v>
          </cell>
          <cell r="K152">
            <v>0</v>
          </cell>
          <cell r="L152" t="str">
            <v xml:space="preserve"> </v>
          </cell>
          <cell r="M152">
            <v>0</v>
          </cell>
          <cell r="N152" t="str">
            <v/>
          </cell>
        </row>
        <row r="153">
          <cell r="A153" t="str">
            <v xml:space="preserve"> </v>
          </cell>
          <cell r="B153">
            <v>0</v>
          </cell>
          <cell r="C153" t="str">
            <v/>
          </cell>
          <cell r="D153" t="str">
            <v/>
          </cell>
          <cell r="E153" t="str">
            <v xml:space="preserve"> </v>
          </cell>
          <cell r="F153">
            <v>0</v>
          </cell>
          <cell r="G153" t="str">
            <v/>
          </cell>
          <cell r="H153" t="str">
            <v/>
          </cell>
          <cell r="I153" t="str">
            <v xml:space="preserve"> </v>
          </cell>
          <cell r="J153">
            <v>0</v>
          </cell>
          <cell r="K153">
            <v>0</v>
          </cell>
          <cell r="L153" t="str">
            <v xml:space="preserve"> </v>
          </cell>
          <cell r="M153">
            <v>0</v>
          </cell>
          <cell r="N153" t="str">
            <v/>
          </cell>
        </row>
        <row r="154">
          <cell r="A154" t="str">
            <v xml:space="preserve"> </v>
          </cell>
          <cell r="B154">
            <v>0</v>
          </cell>
          <cell r="C154" t="str">
            <v/>
          </cell>
          <cell r="D154" t="str">
            <v/>
          </cell>
          <cell r="E154" t="str">
            <v xml:space="preserve"> </v>
          </cell>
          <cell r="F154">
            <v>0</v>
          </cell>
          <cell r="G154" t="str">
            <v/>
          </cell>
          <cell r="H154" t="str">
            <v/>
          </cell>
          <cell r="I154" t="str">
            <v xml:space="preserve"> </v>
          </cell>
          <cell r="J154">
            <v>0</v>
          </cell>
          <cell r="K154">
            <v>0</v>
          </cell>
          <cell r="L154" t="str">
            <v xml:space="preserve"> </v>
          </cell>
          <cell r="M154">
            <v>0</v>
          </cell>
          <cell r="N154" t="str">
            <v/>
          </cell>
        </row>
        <row r="155">
          <cell r="A155" t="str">
            <v xml:space="preserve"> </v>
          </cell>
          <cell r="B155">
            <v>0</v>
          </cell>
          <cell r="C155" t="str">
            <v/>
          </cell>
          <cell r="D155" t="str">
            <v/>
          </cell>
          <cell r="E155" t="str">
            <v xml:space="preserve"> </v>
          </cell>
          <cell r="F155">
            <v>0</v>
          </cell>
          <cell r="G155" t="str">
            <v/>
          </cell>
          <cell r="H155" t="str">
            <v/>
          </cell>
          <cell r="I155" t="str">
            <v xml:space="preserve"> </v>
          </cell>
          <cell r="J155">
            <v>0</v>
          </cell>
          <cell r="K155">
            <v>0</v>
          </cell>
          <cell r="L155" t="str">
            <v xml:space="preserve"> </v>
          </cell>
          <cell r="M155">
            <v>0</v>
          </cell>
          <cell r="N155" t="str">
            <v/>
          </cell>
        </row>
        <row r="156">
          <cell r="A156" t="str">
            <v xml:space="preserve"> </v>
          </cell>
          <cell r="B156">
            <v>0</v>
          </cell>
          <cell r="C156" t="str">
            <v/>
          </cell>
          <cell r="D156" t="str">
            <v/>
          </cell>
          <cell r="E156" t="str">
            <v xml:space="preserve"> </v>
          </cell>
          <cell r="F156">
            <v>0</v>
          </cell>
          <cell r="G156" t="str">
            <v/>
          </cell>
          <cell r="H156" t="str">
            <v/>
          </cell>
          <cell r="I156" t="str">
            <v xml:space="preserve"> </v>
          </cell>
          <cell r="J156">
            <v>0</v>
          </cell>
          <cell r="K156">
            <v>0</v>
          </cell>
          <cell r="L156" t="str">
            <v xml:space="preserve"> </v>
          </cell>
          <cell r="M156">
            <v>0</v>
          </cell>
          <cell r="N156" t="str">
            <v/>
          </cell>
        </row>
        <row r="157">
          <cell r="A157" t="str">
            <v xml:space="preserve"> </v>
          </cell>
          <cell r="B157">
            <v>0</v>
          </cell>
          <cell r="C157" t="str">
            <v/>
          </cell>
          <cell r="D157" t="str">
            <v/>
          </cell>
          <cell r="E157" t="str">
            <v xml:space="preserve"> </v>
          </cell>
          <cell r="F157">
            <v>0</v>
          </cell>
          <cell r="G157" t="str">
            <v/>
          </cell>
          <cell r="H157" t="str">
            <v/>
          </cell>
          <cell r="I157" t="str">
            <v xml:space="preserve"> </v>
          </cell>
          <cell r="J157">
            <v>0</v>
          </cell>
          <cell r="K157">
            <v>0</v>
          </cell>
          <cell r="L157" t="str">
            <v xml:space="preserve"> </v>
          </cell>
          <cell r="M157">
            <v>0</v>
          </cell>
          <cell r="N157" t="str">
            <v/>
          </cell>
        </row>
        <row r="158">
          <cell r="A158" t="str">
            <v xml:space="preserve"> </v>
          </cell>
          <cell r="B158">
            <v>0</v>
          </cell>
          <cell r="C158" t="str">
            <v/>
          </cell>
          <cell r="D158" t="str">
            <v/>
          </cell>
          <cell r="E158" t="str">
            <v xml:space="preserve"> </v>
          </cell>
          <cell r="F158">
            <v>0</v>
          </cell>
          <cell r="G158" t="str">
            <v/>
          </cell>
          <cell r="H158" t="str">
            <v/>
          </cell>
          <cell r="I158" t="str">
            <v xml:space="preserve"> </v>
          </cell>
          <cell r="J158">
            <v>0</v>
          </cell>
          <cell r="K158">
            <v>0</v>
          </cell>
          <cell r="L158" t="str">
            <v xml:space="preserve"> </v>
          </cell>
          <cell r="M158">
            <v>0</v>
          </cell>
          <cell r="N158" t="str">
            <v/>
          </cell>
        </row>
        <row r="159">
          <cell r="A159" t="str">
            <v xml:space="preserve"> </v>
          </cell>
          <cell r="B159">
            <v>0</v>
          </cell>
          <cell r="C159" t="str">
            <v/>
          </cell>
          <cell r="D159" t="str">
            <v/>
          </cell>
          <cell r="E159" t="str">
            <v xml:space="preserve"> </v>
          </cell>
          <cell r="F159">
            <v>0</v>
          </cell>
          <cell r="G159" t="str">
            <v/>
          </cell>
          <cell r="H159" t="str">
            <v/>
          </cell>
          <cell r="I159" t="str">
            <v xml:space="preserve"> </v>
          </cell>
          <cell r="J159">
            <v>0</v>
          </cell>
          <cell r="K159">
            <v>0</v>
          </cell>
          <cell r="L159" t="str">
            <v xml:space="preserve"> </v>
          </cell>
          <cell r="M159">
            <v>0</v>
          </cell>
          <cell r="N159" t="str">
            <v/>
          </cell>
        </row>
        <row r="160">
          <cell r="A160" t="str">
            <v xml:space="preserve"> </v>
          </cell>
          <cell r="B160">
            <v>0</v>
          </cell>
          <cell r="C160" t="str">
            <v/>
          </cell>
          <cell r="D160" t="str">
            <v/>
          </cell>
          <cell r="E160" t="str">
            <v xml:space="preserve"> </v>
          </cell>
          <cell r="F160">
            <v>0</v>
          </cell>
          <cell r="G160" t="str">
            <v/>
          </cell>
          <cell r="H160" t="str">
            <v/>
          </cell>
          <cell r="I160" t="str">
            <v xml:space="preserve"> </v>
          </cell>
          <cell r="J160">
            <v>0</v>
          </cell>
          <cell r="K160">
            <v>0</v>
          </cell>
          <cell r="L160" t="str">
            <v xml:space="preserve"> </v>
          </cell>
          <cell r="M160">
            <v>0</v>
          </cell>
          <cell r="N160" t="str">
            <v/>
          </cell>
        </row>
        <row r="161">
          <cell r="A161" t="str">
            <v xml:space="preserve"> </v>
          </cell>
          <cell r="B161">
            <v>0</v>
          </cell>
          <cell r="C161" t="str">
            <v/>
          </cell>
          <cell r="D161" t="str">
            <v/>
          </cell>
          <cell r="E161" t="str">
            <v xml:space="preserve"> </v>
          </cell>
          <cell r="F161">
            <v>0</v>
          </cell>
          <cell r="G161" t="str">
            <v/>
          </cell>
          <cell r="H161" t="str">
            <v/>
          </cell>
          <cell r="I161" t="str">
            <v xml:space="preserve"> </v>
          </cell>
          <cell r="J161">
            <v>0</v>
          </cell>
          <cell r="K161">
            <v>0</v>
          </cell>
        </row>
        <row r="162">
          <cell r="A162" t="str">
            <v xml:space="preserve"> </v>
          </cell>
          <cell r="B162">
            <v>0</v>
          </cell>
          <cell r="C162" t="str">
            <v/>
          </cell>
          <cell r="D162" t="str">
            <v/>
          </cell>
          <cell r="E162" t="str">
            <v xml:space="preserve"> </v>
          </cell>
          <cell r="F162">
            <v>0</v>
          </cell>
          <cell r="G162" t="str">
            <v/>
          </cell>
          <cell r="H162" t="str">
            <v/>
          </cell>
          <cell r="I162" t="str">
            <v xml:space="preserve"> </v>
          </cell>
          <cell r="J162">
            <v>0</v>
          </cell>
          <cell r="K162">
            <v>0</v>
          </cell>
        </row>
        <row r="163">
          <cell r="A163" t="str">
            <v xml:space="preserve"> </v>
          </cell>
          <cell r="B163">
            <v>0</v>
          </cell>
          <cell r="C163" t="str">
            <v/>
          </cell>
          <cell r="D163" t="str">
            <v/>
          </cell>
          <cell r="E163" t="str">
            <v xml:space="preserve"> </v>
          </cell>
          <cell r="F163">
            <v>0</v>
          </cell>
          <cell r="G163" t="str">
            <v/>
          </cell>
          <cell r="H163" t="str">
            <v/>
          </cell>
          <cell r="I163" t="str">
            <v xml:space="preserve"> </v>
          </cell>
          <cell r="J163">
            <v>0</v>
          </cell>
          <cell r="K163">
            <v>0</v>
          </cell>
        </row>
        <row r="164">
          <cell r="A164" t="str">
            <v xml:space="preserve"> </v>
          </cell>
          <cell r="B164">
            <v>0</v>
          </cell>
          <cell r="C164" t="str">
            <v/>
          </cell>
          <cell r="D164" t="str">
            <v/>
          </cell>
          <cell r="E164" t="str">
            <v xml:space="preserve"> </v>
          </cell>
          <cell r="F164">
            <v>0</v>
          </cell>
          <cell r="G164" t="str">
            <v/>
          </cell>
          <cell r="H164" t="str">
            <v/>
          </cell>
          <cell r="I164" t="str">
            <v xml:space="preserve"> </v>
          </cell>
          <cell r="J164">
            <v>0</v>
          </cell>
          <cell r="K164">
            <v>0</v>
          </cell>
        </row>
        <row r="165">
          <cell r="A165" t="str">
            <v xml:space="preserve"> </v>
          </cell>
          <cell r="B165">
            <v>0</v>
          </cell>
          <cell r="C165" t="str">
            <v/>
          </cell>
          <cell r="D165" t="str">
            <v/>
          </cell>
          <cell r="E165" t="str">
            <v xml:space="preserve"> </v>
          </cell>
          <cell r="F165">
            <v>0</v>
          </cell>
          <cell r="G165" t="str">
            <v/>
          </cell>
          <cell r="H165" t="str">
            <v/>
          </cell>
          <cell r="I165" t="str">
            <v xml:space="preserve"> </v>
          </cell>
          <cell r="J165">
            <v>0</v>
          </cell>
          <cell r="K165">
            <v>0</v>
          </cell>
        </row>
        <row r="166">
          <cell r="A166" t="str">
            <v xml:space="preserve"> </v>
          </cell>
          <cell r="B166">
            <v>0</v>
          </cell>
          <cell r="C166" t="str">
            <v/>
          </cell>
          <cell r="D166" t="str">
            <v/>
          </cell>
          <cell r="E166" t="str">
            <v xml:space="preserve"> </v>
          </cell>
          <cell r="F166">
            <v>0</v>
          </cell>
          <cell r="G166" t="str">
            <v/>
          </cell>
          <cell r="H166" t="str">
            <v/>
          </cell>
          <cell r="I166" t="str">
            <v xml:space="preserve"> </v>
          </cell>
          <cell r="J166">
            <v>0</v>
          </cell>
          <cell r="K166">
            <v>0</v>
          </cell>
        </row>
        <row r="167">
          <cell r="A167" t="str">
            <v xml:space="preserve"> </v>
          </cell>
          <cell r="B167">
            <v>0</v>
          </cell>
          <cell r="C167" t="str">
            <v/>
          </cell>
          <cell r="D167" t="str">
            <v/>
          </cell>
          <cell r="E167" t="str">
            <v xml:space="preserve"> </v>
          </cell>
          <cell r="F167">
            <v>0</v>
          </cell>
          <cell r="G167" t="str">
            <v/>
          </cell>
          <cell r="H167" t="str">
            <v/>
          </cell>
          <cell r="I167" t="str">
            <v xml:space="preserve"> </v>
          </cell>
          <cell r="J167">
            <v>0</v>
          </cell>
          <cell r="K167">
            <v>0</v>
          </cell>
        </row>
        <row r="168">
          <cell r="A168" t="str">
            <v xml:space="preserve"> </v>
          </cell>
          <cell r="B168">
            <v>0</v>
          </cell>
          <cell r="C168" t="str">
            <v/>
          </cell>
          <cell r="D168" t="str">
            <v/>
          </cell>
          <cell r="E168" t="str">
            <v xml:space="preserve"> </v>
          </cell>
          <cell r="F168">
            <v>0</v>
          </cell>
          <cell r="G168" t="str">
            <v/>
          </cell>
          <cell r="H168" t="str">
            <v/>
          </cell>
          <cell r="I168" t="str">
            <v xml:space="preserve"> </v>
          </cell>
          <cell r="J168">
            <v>0</v>
          </cell>
          <cell r="K168">
            <v>0</v>
          </cell>
        </row>
        <row r="169">
          <cell r="A169" t="str">
            <v xml:space="preserve"> </v>
          </cell>
          <cell r="B169">
            <v>0</v>
          </cell>
          <cell r="C169" t="str">
            <v/>
          </cell>
          <cell r="D169" t="str">
            <v/>
          </cell>
          <cell r="E169" t="str">
            <v xml:space="preserve"> </v>
          </cell>
          <cell r="F169">
            <v>0</v>
          </cell>
          <cell r="G169" t="str">
            <v/>
          </cell>
          <cell r="H169" t="str">
            <v/>
          </cell>
          <cell r="I169" t="str">
            <v xml:space="preserve"> </v>
          </cell>
          <cell r="J169">
            <v>0</v>
          </cell>
          <cell r="K169">
            <v>0</v>
          </cell>
        </row>
        <row r="170">
          <cell r="A170" t="str">
            <v xml:space="preserve"> </v>
          </cell>
          <cell r="B170">
            <v>0</v>
          </cell>
          <cell r="C170" t="str">
            <v/>
          </cell>
          <cell r="D170" t="str">
            <v/>
          </cell>
          <cell r="E170" t="str">
            <v xml:space="preserve"> </v>
          </cell>
          <cell r="F170">
            <v>0</v>
          </cell>
          <cell r="G170" t="str">
            <v/>
          </cell>
          <cell r="H170" t="str">
            <v/>
          </cell>
          <cell r="I170" t="str">
            <v xml:space="preserve"> </v>
          </cell>
          <cell r="J170">
            <v>0</v>
          </cell>
          <cell r="K170">
            <v>0</v>
          </cell>
        </row>
        <row r="171">
          <cell r="A171" t="str">
            <v xml:space="preserve"> </v>
          </cell>
          <cell r="B171">
            <v>0</v>
          </cell>
          <cell r="C171" t="str">
            <v/>
          </cell>
          <cell r="D171" t="str">
            <v/>
          </cell>
          <cell r="E171" t="str">
            <v xml:space="preserve"> </v>
          </cell>
          <cell r="F171">
            <v>0</v>
          </cell>
          <cell r="G171" t="str">
            <v/>
          </cell>
          <cell r="H171" t="str">
            <v/>
          </cell>
          <cell r="I171" t="str">
            <v xml:space="preserve"> </v>
          </cell>
          <cell r="J171">
            <v>0</v>
          </cell>
          <cell r="K171">
            <v>0</v>
          </cell>
        </row>
        <row r="172">
          <cell r="A172" t="str">
            <v xml:space="preserve"> </v>
          </cell>
          <cell r="B172">
            <v>0</v>
          </cell>
          <cell r="C172" t="str">
            <v/>
          </cell>
          <cell r="D172" t="str">
            <v/>
          </cell>
          <cell r="E172" t="str">
            <v xml:space="preserve"> </v>
          </cell>
          <cell r="F172">
            <v>0</v>
          </cell>
          <cell r="G172" t="str">
            <v/>
          </cell>
          <cell r="H172" t="str">
            <v/>
          </cell>
          <cell r="I172" t="str">
            <v xml:space="preserve"> </v>
          </cell>
          <cell r="J172">
            <v>0</v>
          </cell>
          <cell r="K172">
            <v>0</v>
          </cell>
        </row>
        <row r="173">
          <cell r="A173" t="str">
            <v xml:space="preserve"> </v>
          </cell>
          <cell r="B173">
            <v>0</v>
          </cell>
          <cell r="C173" t="str">
            <v/>
          </cell>
          <cell r="D173" t="str">
            <v/>
          </cell>
          <cell r="E173" t="str">
            <v xml:space="preserve"> </v>
          </cell>
          <cell r="F173">
            <v>0</v>
          </cell>
          <cell r="G173" t="str">
            <v/>
          </cell>
          <cell r="H173" t="str">
            <v/>
          </cell>
          <cell r="I173" t="str">
            <v xml:space="preserve"> </v>
          </cell>
          <cell r="J173">
            <v>0</v>
          </cell>
          <cell r="K173">
            <v>0</v>
          </cell>
        </row>
        <row r="174">
          <cell r="A174" t="str">
            <v xml:space="preserve"> </v>
          </cell>
          <cell r="B174">
            <v>0</v>
          </cell>
          <cell r="C174" t="str">
            <v/>
          </cell>
          <cell r="D174" t="str">
            <v/>
          </cell>
          <cell r="E174" t="str">
            <v xml:space="preserve"> </v>
          </cell>
          <cell r="F174">
            <v>0</v>
          </cell>
          <cell r="G174" t="str">
            <v/>
          </cell>
          <cell r="H174" t="str">
            <v/>
          </cell>
          <cell r="I174" t="str">
            <v xml:space="preserve"> </v>
          </cell>
          <cell r="J174">
            <v>0</v>
          </cell>
          <cell r="K174">
            <v>0</v>
          </cell>
        </row>
        <row r="175">
          <cell r="A175" t="str">
            <v xml:space="preserve"> </v>
          </cell>
          <cell r="B175">
            <v>0</v>
          </cell>
          <cell r="C175" t="str">
            <v/>
          </cell>
          <cell r="D175" t="str">
            <v/>
          </cell>
          <cell r="E175" t="str">
            <v xml:space="preserve"> </v>
          </cell>
          <cell r="F175">
            <v>0</v>
          </cell>
          <cell r="G175" t="str">
            <v/>
          </cell>
          <cell r="H175" t="str">
            <v/>
          </cell>
          <cell r="I175" t="str">
            <v xml:space="preserve"> </v>
          </cell>
          <cell r="J175">
            <v>0</v>
          </cell>
          <cell r="K175">
            <v>0</v>
          </cell>
        </row>
        <row r="176">
          <cell r="A176" t="str">
            <v xml:space="preserve"> </v>
          </cell>
          <cell r="B176">
            <v>0</v>
          </cell>
          <cell r="C176" t="str">
            <v/>
          </cell>
          <cell r="D176" t="str">
            <v/>
          </cell>
          <cell r="E176" t="str">
            <v xml:space="preserve"> </v>
          </cell>
          <cell r="F176">
            <v>0</v>
          </cell>
          <cell r="G176" t="str">
            <v/>
          </cell>
          <cell r="H176" t="str">
            <v/>
          </cell>
          <cell r="I176" t="str">
            <v xml:space="preserve"> </v>
          </cell>
          <cell r="J176">
            <v>0</v>
          </cell>
          <cell r="K176">
            <v>0</v>
          </cell>
        </row>
        <row r="177">
          <cell r="A177" t="str">
            <v xml:space="preserve"> </v>
          </cell>
          <cell r="B177">
            <v>0</v>
          </cell>
          <cell r="C177" t="str">
            <v/>
          </cell>
          <cell r="D177" t="str">
            <v/>
          </cell>
          <cell r="E177" t="str">
            <v xml:space="preserve"> </v>
          </cell>
          <cell r="F177">
            <v>0</v>
          </cell>
          <cell r="G177" t="str">
            <v/>
          </cell>
          <cell r="H177" t="str">
            <v/>
          </cell>
          <cell r="I177" t="str">
            <v xml:space="preserve"> </v>
          </cell>
          <cell r="J177">
            <v>0</v>
          </cell>
          <cell r="K177">
            <v>0</v>
          </cell>
        </row>
        <row r="178">
          <cell r="A178" t="str">
            <v xml:space="preserve"> </v>
          </cell>
          <cell r="B178">
            <v>0</v>
          </cell>
          <cell r="C178" t="str">
            <v/>
          </cell>
          <cell r="D178" t="str">
            <v/>
          </cell>
          <cell r="E178" t="str">
            <v xml:space="preserve"> </v>
          </cell>
          <cell r="F178">
            <v>0</v>
          </cell>
          <cell r="G178" t="str">
            <v/>
          </cell>
          <cell r="H178" t="str">
            <v/>
          </cell>
          <cell r="I178" t="str">
            <v xml:space="preserve"> </v>
          </cell>
          <cell r="J178">
            <v>0</v>
          </cell>
          <cell r="K178">
            <v>0</v>
          </cell>
        </row>
        <row r="179">
          <cell r="A179" t="str">
            <v xml:space="preserve"> </v>
          </cell>
          <cell r="B179">
            <v>0</v>
          </cell>
          <cell r="C179" t="str">
            <v/>
          </cell>
          <cell r="D179" t="str">
            <v/>
          </cell>
          <cell r="E179" t="str">
            <v xml:space="preserve"> </v>
          </cell>
          <cell r="F179">
            <v>0</v>
          </cell>
          <cell r="G179" t="str">
            <v/>
          </cell>
          <cell r="H179" t="str">
            <v/>
          </cell>
          <cell r="I179" t="str">
            <v xml:space="preserve"> </v>
          </cell>
          <cell r="J179">
            <v>0</v>
          </cell>
          <cell r="K179">
            <v>0</v>
          </cell>
        </row>
        <row r="180">
          <cell r="A180" t="str">
            <v xml:space="preserve"> </v>
          </cell>
          <cell r="B180">
            <v>0</v>
          </cell>
          <cell r="C180" t="str">
            <v/>
          </cell>
          <cell r="D180" t="str">
            <v/>
          </cell>
          <cell r="E180" t="str">
            <v xml:space="preserve"> </v>
          </cell>
          <cell r="F180">
            <v>0</v>
          </cell>
          <cell r="G180" t="str">
            <v/>
          </cell>
          <cell r="H180" t="str">
            <v/>
          </cell>
          <cell r="I180" t="str">
            <v xml:space="preserve"> </v>
          </cell>
          <cell r="J180">
            <v>0</v>
          </cell>
          <cell r="K180">
            <v>0</v>
          </cell>
        </row>
        <row r="181">
          <cell r="A181" t="str">
            <v xml:space="preserve"> </v>
          </cell>
          <cell r="B181">
            <v>0</v>
          </cell>
          <cell r="C181" t="str">
            <v/>
          </cell>
          <cell r="D181" t="str">
            <v/>
          </cell>
          <cell r="E181" t="str">
            <v xml:space="preserve"> </v>
          </cell>
          <cell r="F181">
            <v>0</v>
          </cell>
          <cell r="G181" t="str">
            <v/>
          </cell>
          <cell r="H181" t="str">
            <v/>
          </cell>
          <cell r="I181" t="str">
            <v xml:space="preserve"> </v>
          </cell>
          <cell r="J181">
            <v>0</v>
          </cell>
          <cell r="K181">
            <v>0</v>
          </cell>
        </row>
        <row r="182">
          <cell r="A182" t="str">
            <v xml:space="preserve"> </v>
          </cell>
          <cell r="B182">
            <v>0</v>
          </cell>
          <cell r="C182" t="str">
            <v/>
          </cell>
          <cell r="D182" t="str">
            <v/>
          </cell>
          <cell r="E182" t="str">
            <v xml:space="preserve"> </v>
          </cell>
          <cell r="F182">
            <v>0</v>
          </cell>
          <cell r="G182" t="str">
            <v/>
          </cell>
          <cell r="H182" t="str">
            <v/>
          </cell>
          <cell r="I182" t="str">
            <v xml:space="preserve"> </v>
          </cell>
          <cell r="J182">
            <v>0</v>
          </cell>
          <cell r="K182">
            <v>0</v>
          </cell>
        </row>
        <row r="183">
          <cell r="A183" t="str">
            <v xml:space="preserve"> </v>
          </cell>
          <cell r="B183">
            <v>0</v>
          </cell>
          <cell r="C183" t="str">
            <v/>
          </cell>
          <cell r="D183" t="str">
            <v/>
          </cell>
          <cell r="E183" t="str">
            <v xml:space="preserve"> </v>
          </cell>
          <cell r="F183">
            <v>0</v>
          </cell>
          <cell r="G183" t="str">
            <v/>
          </cell>
          <cell r="H183" t="str">
            <v/>
          </cell>
          <cell r="I183" t="str">
            <v xml:space="preserve"> </v>
          </cell>
          <cell r="J183">
            <v>0</v>
          </cell>
          <cell r="K183">
            <v>0</v>
          </cell>
        </row>
        <row r="184">
          <cell r="A184" t="str">
            <v xml:space="preserve"> </v>
          </cell>
          <cell r="B184">
            <v>0</v>
          </cell>
          <cell r="C184" t="str">
            <v/>
          </cell>
          <cell r="D184" t="str">
            <v/>
          </cell>
          <cell r="E184" t="str">
            <v xml:space="preserve"> </v>
          </cell>
          <cell r="F184">
            <v>0</v>
          </cell>
          <cell r="G184" t="str">
            <v/>
          </cell>
          <cell r="H184" t="str">
            <v/>
          </cell>
          <cell r="I184" t="str">
            <v xml:space="preserve"> </v>
          </cell>
          <cell r="J184">
            <v>0</v>
          </cell>
          <cell r="K184">
            <v>0</v>
          </cell>
        </row>
        <row r="185">
          <cell r="A185" t="str">
            <v xml:space="preserve"> </v>
          </cell>
          <cell r="B185">
            <v>0</v>
          </cell>
          <cell r="C185" t="str">
            <v/>
          </cell>
          <cell r="D185" t="str">
            <v/>
          </cell>
          <cell r="E185" t="str">
            <v xml:space="preserve"> </v>
          </cell>
          <cell r="F185">
            <v>0</v>
          </cell>
          <cell r="G185" t="str">
            <v/>
          </cell>
          <cell r="H185" t="str">
            <v/>
          </cell>
          <cell r="I185" t="str">
            <v xml:space="preserve"> </v>
          </cell>
          <cell r="J185">
            <v>0</v>
          </cell>
          <cell r="K185">
            <v>0</v>
          </cell>
        </row>
        <row r="186">
          <cell r="A186" t="str">
            <v xml:space="preserve"> </v>
          </cell>
          <cell r="B186">
            <v>0</v>
          </cell>
          <cell r="C186" t="str">
            <v/>
          </cell>
          <cell r="D186" t="str">
            <v/>
          </cell>
          <cell r="E186" t="str">
            <v xml:space="preserve"> </v>
          </cell>
          <cell r="F186">
            <v>0</v>
          </cell>
          <cell r="G186" t="str">
            <v/>
          </cell>
          <cell r="H186" t="str">
            <v/>
          </cell>
          <cell r="I186" t="str">
            <v xml:space="preserve"> </v>
          </cell>
          <cell r="J186">
            <v>0</v>
          </cell>
          <cell r="K186">
            <v>0</v>
          </cell>
        </row>
        <row r="187">
          <cell r="A187" t="str">
            <v xml:space="preserve"> </v>
          </cell>
          <cell r="B187">
            <v>0</v>
          </cell>
          <cell r="C187" t="str">
            <v/>
          </cell>
          <cell r="D187" t="str">
            <v/>
          </cell>
          <cell r="E187" t="str">
            <v xml:space="preserve"> </v>
          </cell>
          <cell r="F187">
            <v>0</v>
          </cell>
          <cell r="G187" t="str">
            <v/>
          </cell>
          <cell r="H187" t="str">
            <v/>
          </cell>
          <cell r="I187" t="str">
            <v xml:space="preserve"> </v>
          </cell>
          <cell r="J187">
            <v>0</v>
          </cell>
          <cell r="K187">
            <v>0</v>
          </cell>
        </row>
        <row r="188">
          <cell r="A188" t="str">
            <v xml:space="preserve"> </v>
          </cell>
          <cell r="B188">
            <v>0</v>
          </cell>
          <cell r="C188" t="str">
            <v/>
          </cell>
          <cell r="D188" t="str">
            <v/>
          </cell>
          <cell r="E188" t="str">
            <v xml:space="preserve"> </v>
          </cell>
          <cell r="F188">
            <v>0</v>
          </cell>
          <cell r="G188" t="str">
            <v/>
          </cell>
          <cell r="H188" t="str">
            <v/>
          </cell>
          <cell r="I188" t="str">
            <v xml:space="preserve"> </v>
          </cell>
          <cell r="J188">
            <v>0</v>
          </cell>
          <cell r="K188">
            <v>0</v>
          </cell>
        </row>
        <row r="189">
          <cell r="A189" t="str">
            <v xml:space="preserve"> </v>
          </cell>
          <cell r="B189">
            <v>0</v>
          </cell>
          <cell r="C189" t="str">
            <v/>
          </cell>
          <cell r="D189" t="str">
            <v/>
          </cell>
          <cell r="E189" t="str">
            <v xml:space="preserve"> </v>
          </cell>
          <cell r="F189">
            <v>0</v>
          </cell>
          <cell r="G189" t="str">
            <v/>
          </cell>
          <cell r="H189" t="str">
            <v/>
          </cell>
          <cell r="I189" t="str">
            <v xml:space="preserve"> </v>
          </cell>
          <cell r="J189">
            <v>0</v>
          </cell>
          <cell r="K189">
            <v>0</v>
          </cell>
        </row>
        <row r="190">
          <cell r="A190" t="str">
            <v xml:space="preserve"> </v>
          </cell>
          <cell r="B190">
            <v>0</v>
          </cell>
          <cell r="C190" t="str">
            <v/>
          </cell>
          <cell r="D190" t="str">
            <v/>
          </cell>
          <cell r="E190" t="str">
            <v xml:space="preserve"> </v>
          </cell>
          <cell r="F190">
            <v>0</v>
          </cell>
          <cell r="G190" t="str">
            <v/>
          </cell>
          <cell r="H190" t="str">
            <v/>
          </cell>
          <cell r="I190" t="str">
            <v xml:space="preserve"> </v>
          </cell>
          <cell r="J190">
            <v>0</v>
          </cell>
          <cell r="K190">
            <v>0</v>
          </cell>
        </row>
        <row r="191">
          <cell r="A191" t="str">
            <v xml:space="preserve"> </v>
          </cell>
          <cell r="B191">
            <v>0</v>
          </cell>
          <cell r="C191" t="str">
            <v/>
          </cell>
          <cell r="D191" t="str">
            <v/>
          </cell>
          <cell r="E191" t="str">
            <v xml:space="preserve"> </v>
          </cell>
          <cell r="F191">
            <v>0</v>
          </cell>
          <cell r="G191" t="str">
            <v/>
          </cell>
          <cell r="H191" t="str">
            <v/>
          </cell>
          <cell r="I191" t="str">
            <v xml:space="preserve"> </v>
          </cell>
          <cell r="J191">
            <v>0</v>
          </cell>
          <cell r="K191">
            <v>0</v>
          </cell>
        </row>
        <row r="192">
          <cell r="A192" t="str">
            <v xml:space="preserve"> </v>
          </cell>
          <cell r="B192">
            <v>0</v>
          </cell>
          <cell r="C192" t="str">
            <v/>
          </cell>
          <cell r="D192" t="str">
            <v/>
          </cell>
          <cell r="E192" t="str">
            <v xml:space="preserve"> </v>
          </cell>
          <cell r="F192">
            <v>0</v>
          </cell>
          <cell r="G192" t="str">
            <v/>
          </cell>
          <cell r="H192" t="str">
            <v/>
          </cell>
          <cell r="I192" t="str">
            <v xml:space="preserve"> </v>
          </cell>
          <cell r="J192">
            <v>0</v>
          </cell>
          <cell r="K192">
            <v>0</v>
          </cell>
        </row>
        <row r="193">
          <cell r="A193" t="str">
            <v xml:space="preserve"> </v>
          </cell>
          <cell r="B193">
            <v>0</v>
          </cell>
          <cell r="C193" t="str">
            <v/>
          </cell>
          <cell r="D193" t="str">
            <v/>
          </cell>
          <cell r="E193" t="str">
            <v xml:space="preserve"> </v>
          </cell>
          <cell r="F193">
            <v>0</v>
          </cell>
          <cell r="G193" t="str">
            <v/>
          </cell>
          <cell r="H193" t="str">
            <v/>
          </cell>
          <cell r="I193" t="str">
            <v xml:space="preserve"> </v>
          </cell>
          <cell r="J193">
            <v>0</v>
          </cell>
          <cell r="K193">
            <v>0</v>
          </cell>
        </row>
        <row r="194">
          <cell r="A194" t="str">
            <v xml:space="preserve"> </v>
          </cell>
          <cell r="B194">
            <v>0</v>
          </cell>
          <cell r="C194" t="str">
            <v/>
          </cell>
          <cell r="D194" t="str">
            <v/>
          </cell>
          <cell r="E194" t="str">
            <v xml:space="preserve"> </v>
          </cell>
          <cell r="F194">
            <v>0</v>
          </cell>
          <cell r="G194" t="str">
            <v/>
          </cell>
          <cell r="H194" t="str">
            <v/>
          </cell>
          <cell r="I194" t="str">
            <v xml:space="preserve"> </v>
          </cell>
          <cell r="J194">
            <v>0</v>
          </cell>
          <cell r="K194">
            <v>0</v>
          </cell>
        </row>
        <row r="195">
          <cell r="A195" t="str">
            <v xml:space="preserve"> </v>
          </cell>
          <cell r="B195">
            <v>0</v>
          </cell>
          <cell r="C195" t="str">
            <v/>
          </cell>
          <cell r="D195" t="str">
            <v/>
          </cell>
          <cell r="E195" t="str">
            <v xml:space="preserve"> </v>
          </cell>
          <cell r="F195">
            <v>0</v>
          </cell>
          <cell r="G195" t="str">
            <v/>
          </cell>
          <cell r="H195" t="str">
            <v/>
          </cell>
          <cell r="I195" t="str">
            <v xml:space="preserve"> </v>
          </cell>
          <cell r="J195">
            <v>0</v>
          </cell>
          <cell r="K195">
            <v>0</v>
          </cell>
        </row>
        <row r="196">
          <cell r="A196" t="str">
            <v xml:space="preserve"> </v>
          </cell>
          <cell r="B196">
            <v>0</v>
          </cell>
          <cell r="C196" t="str">
            <v/>
          </cell>
          <cell r="D196" t="str">
            <v/>
          </cell>
          <cell r="E196" t="str">
            <v xml:space="preserve"> </v>
          </cell>
          <cell r="F196">
            <v>0</v>
          </cell>
          <cell r="G196" t="str">
            <v/>
          </cell>
          <cell r="H196" t="str">
            <v/>
          </cell>
          <cell r="I196" t="str">
            <v xml:space="preserve"> </v>
          </cell>
          <cell r="J196">
            <v>0</v>
          </cell>
          <cell r="K196">
            <v>0</v>
          </cell>
        </row>
        <row r="197">
          <cell r="A197" t="str">
            <v xml:space="preserve"> </v>
          </cell>
          <cell r="B197">
            <v>0</v>
          </cell>
          <cell r="C197" t="str">
            <v/>
          </cell>
          <cell r="D197" t="str">
            <v/>
          </cell>
          <cell r="E197" t="str">
            <v xml:space="preserve"> </v>
          </cell>
          <cell r="F197">
            <v>0</v>
          </cell>
          <cell r="G197" t="str">
            <v/>
          </cell>
          <cell r="H197" t="str">
            <v/>
          </cell>
          <cell r="I197" t="str">
            <v xml:space="preserve"> </v>
          </cell>
          <cell r="J197">
            <v>0</v>
          </cell>
          <cell r="K197">
            <v>0</v>
          </cell>
        </row>
        <row r="198">
          <cell r="A198" t="str">
            <v xml:space="preserve"> </v>
          </cell>
          <cell r="B198">
            <v>0</v>
          </cell>
          <cell r="C198" t="str">
            <v/>
          </cell>
          <cell r="D198" t="str">
            <v/>
          </cell>
          <cell r="E198" t="str">
            <v xml:space="preserve"> </v>
          </cell>
          <cell r="F198">
            <v>0</v>
          </cell>
          <cell r="G198" t="str">
            <v/>
          </cell>
          <cell r="H198" t="str">
            <v/>
          </cell>
          <cell r="I198" t="str">
            <v xml:space="preserve"> </v>
          </cell>
          <cell r="J198">
            <v>0</v>
          </cell>
          <cell r="K198">
            <v>0</v>
          </cell>
        </row>
        <row r="199">
          <cell r="A199" t="str">
            <v xml:space="preserve"> </v>
          </cell>
          <cell r="B199">
            <v>0</v>
          </cell>
          <cell r="C199" t="str">
            <v/>
          </cell>
          <cell r="D199" t="str">
            <v/>
          </cell>
          <cell r="E199" t="str">
            <v xml:space="preserve"> </v>
          </cell>
          <cell r="F199">
            <v>0</v>
          </cell>
          <cell r="G199" t="str">
            <v/>
          </cell>
          <cell r="H199" t="str">
            <v/>
          </cell>
          <cell r="I199" t="str">
            <v xml:space="preserve"> </v>
          </cell>
          <cell r="J199">
            <v>0</v>
          </cell>
          <cell r="K199">
            <v>0</v>
          </cell>
        </row>
        <row r="200">
          <cell r="A200" t="str">
            <v xml:space="preserve"> </v>
          </cell>
          <cell r="B200">
            <v>0</v>
          </cell>
          <cell r="C200" t="str">
            <v/>
          </cell>
          <cell r="D200" t="str">
            <v/>
          </cell>
          <cell r="E200" t="str">
            <v xml:space="preserve"> </v>
          </cell>
          <cell r="F200">
            <v>0</v>
          </cell>
          <cell r="G200" t="str">
            <v/>
          </cell>
          <cell r="H200" t="str">
            <v/>
          </cell>
          <cell r="I200" t="str">
            <v xml:space="preserve"> </v>
          </cell>
          <cell r="J200">
            <v>0</v>
          </cell>
          <cell r="K20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topLeftCell="C1" zoomScale="90" zoomScaleNormal="90" workbookViewId="0">
      <selection activeCell="W14" sqref="W14"/>
    </sheetView>
  </sheetViews>
  <sheetFormatPr defaultColWidth="9.140625" defaultRowHeight="16.5" x14ac:dyDescent="0.3"/>
  <cols>
    <col min="1" max="1" width="6" style="11" customWidth="1"/>
    <col min="2" max="2" width="5.7109375" style="2" customWidth="1"/>
    <col min="3" max="3" width="10.42578125" style="12" customWidth="1"/>
    <col min="4" max="4" width="17.7109375" style="12" customWidth="1"/>
    <col min="5" max="5" width="15.42578125" style="12" customWidth="1"/>
    <col min="6" max="6" width="30.85546875" style="11" customWidth="1"/>
    <col min="7" max="7" width="10.7109375" style="12" customWidth="1"/>
    <col min="8" max="8" width="7.7109375" style="12" customWidth="1"/>
    <col min="9" max="9" width="8.7109375" style="11" customWidth="1"/>
    <col min="10" max="11" width="7.7109375" style="11" customWidth="1"/>
    <col min="12" max="12" width="8.7109375" style="11" customWidth="1"/>
    <col min="13" max="13" width="7.7109375" style="11" customWidth="1"/>
    <col min="14" max="15" width="10.7109375" style="11" customWidth="1"/>
    <col min="16" max="16" width="9.7109375" style="12" customWidth="1"/>
    <col min="17" max="17" width="10.7109375" style="7" customWidth="1"/>
    <col min="18" max="18" width="9.7109375" style="12" customWidth="1"/>
    <col min="19" max="19" width="9.7109375" style="7" customWidth="1"/>
    <col min="20" max="20" width="13" style="12" customWidth="1"/>
    <col min="21" max="256" width="9.140625" style="12"/>
    <col min="257" max="257" width="6" style="12" customWidth="1"/>
    <col min="258" max="258" width="5.7109375" style="12" customWidth="1"/>
    <col min="259" max="259" width="10.42578125" style="12" customWidth="1"/>
    <col min="260" max="260" width="17.7109375" style="12" customWidth="1"/>
    <col min="261" max="261" width="15.42578125" style="12" customWidth="1"/>
    <col min="262" max="262" width="30.85546875" style="12" customWidth="1"/>
    <col min="263" max="263" width="10.7109375" style="12" customWidth="1"/>
    <col min="264" max="264" width="7.7109375" style="12" customWidth="1"/>
    <col min="265" max="265" width="8.7109375" style="12" customWidth="1"/>
    <col min="266" max="267" width="7.7109375" style="12" customWidth="1"/>
    <col min="268" max="268" width="8.7109375" style="12" customWidth="1"/>
    <col min="269" max="269" width="7.7109375" style="12" customWidth="1"/>
    <col min="270" max="271" width="10.7109375" style="12" customWidth="1"/>
    <col min="272" max="272" width="9.7109375" style="12" customWidth="1"/>
    <col min="273" max="273" width="10.7109375" style="12" customWidth="1"/>
    <col min="274" max="275" width="9.7109375" style="12" customWidth="1"/>
    <col min="276" max="512" width="9.140625" style="12"/>
    <col min="513" max="513" width="6" style="12" customWidth="1"/>
    <col min="514" max="514" width="5.7109375" style="12" customWidth="1"/>
    <col min="515" max="515" width="10.42578125" style="12" customWidth="1"/>
    <col min="516" max="516" width="17.7109375" style="12" customWidth="1"/>
    <col min="517" max="517" width="15.42578125" style="12" customWidth="1"/>
    <col min="518" max="518" width="30.85546875" style="12" customWidth="1"/>
    <col min="519" max="519" width="10.7109375" style="12" customWidth="1"/>
    <col min="520" max="520" width="7.7109375" style="12" customWidth="1"/>
    <col min="521" max="521" width="8.7109375" style="12" customWidth="1"/>
    <col min="522" max="523" width="7.7109375" style="12" customWidth="1"/>
    <col min="524" max="524" width="8.7109375" style="12" customWidth="1"/>
    <col min="525" max="525" width="7.7109375" style="12" customWidth="1"/>
    <col min="526" max="527" width="10.7109375" style="12" customWidth="1"/>
    <col min="528" max="528" width="9.7109375" style="12" customWidth="1"/>
    <col min="529" max="529" width="10.7109375" style="12" customWidth="1"/>
    <col min="530" max="531" width="9.7109375" style="12" customWidth="1"/>
    <col min="532" max="768" width="9.140625" style="12"/>
    <col min="769" max="769" width="6" style="12" customWidth="1"/>
    <col min="770" max="770" width="5.7109375" style="12" customWidth="1"/>
    <col min="771" max="771" width="10.42578125" style="12" customWidth="1"/>
    <col min="772" max="772" width="17.7109375" style="12" customWidth="1"/>
    <col min="773" max="773" width="15.42578125" style="12" customWidth="1"/>
    <col min="774" max="774" width="30.85546875" style="12" customWidth="1"/>
    <col min="775" max="775" width="10.7109375" style="12" customWidth="1"/>
    <col min="776" max="776" width="7.7109375" style="12" customWidth="1"/>
    <col min="777" max="777" width="8.7109375" style="12" customWidth="1"/>
    <col min="778" max="779" width="7.7109375" style="12" customWidth="1"/>
    <col min="780" max="780" width="8.7109375" style="12" customWidth="1"/>
    <col min="781" max="781" width="7.7109375" style="12" customWidth="1"/>
    <col min="782" max="783" width="10.7109375" style="12" customWidth="1"/>
    <col min="784" max="784" width="9.7109375" style="12" customWidth="1"/>
    <col min="785" max="785" width="10.7109375" style="12" customWidth="1"/>
    <col min="786" max="787" width="9.7109375" style="12" customWidth="1"/>
    <col min="788" max="1024" width="9.140625" style="12"/>
    <col min="1025" max="1025" width="6" style="12" customWidth="1"/>
    <col min="1026" max="1026" width="5.7109375" style="12" customWidth="1"/>
    <col min="1027" max="1027" width="10.42578125" style="12" customWidth="1"/>
    <col min="1028" max="1028" width="17.7109375" style="12" customWidth="1"/>
    <col min="1029" max="1029" width="15.42578125" style="12" customWidth="1"/>
    <col min="1030" max="1030" width="30.85546875" style="12" customWidth="1"/>
    <col min="1031" max="1031" width="10.7109375" style="12" customWidth="1"/>
    <col min="1032" max="1032" width="7.7109375" style="12" customWidth="1"/>
    <col min="1033" max="1033" width="8.7109375" style="12" customWidth="1"/>
    <col min="1034" max="1035" width="7.7109375" style="12" customWidth="1"/>
    <col min="1036" max="1036" width="8.7109375" style="12" customWidth="1"/>
    <col min="1037" max="1037" width="7.7109375" style="12" customWidth="1"/>
    <col min="1038" max="1039" width="10.7109375" style="12" customWidth="1"/>
    <col min="1040" max="1040" width="9.7109375" style="12" customWidth="1"/>
    <col min="1041" max="1041" width="10.7109375" style="12" customWidth="1"/>
    <col min="1042" max="1043" width="9.7109375" style="12" customWidth="1"/>
    <col min="1044" max="1280" width="9.140625" style="12"/>
    <col min="1281" max="1281" width="6" style="12" customWidth="1"/>
    <col min="1282" max="1282" width="5.7109375" style="12" customWidth="1"/>
    <col min="1283" max="1283" width="10.42578125" style="12" customWidth="1"/>
    <col min="1284" max="1284" width="17.7109375" style="12" customWidth="1"/>
    <col min="1285" max="1285" width="15.42578125" style="12" customWidth="1"/>
    <col min="1286" max="1286" width="30.85546875" style="12" customWidth="1"/>
    <col min="1287" max="1287" width="10.7109375" style="12" customWidth="1"/>
    <col min="1288" max="1288" width="7.7109375" style="12" customWidth="1"/>
    <col min="1289" max="1289" width="8.7109375" style="12" customWidth="1"/>
    <col min="1290" max="1291" width="7.7109375" style="12" customWidth="1"/>
    <col min="1292" max="1292" width="8.7109375" style="12" customWidth="1"/>
    <col min="1293" max="1293" width="7.7109375" style="12" customWidth="1"/>
    <col min="1294" max="1295" width="10.7109375" style="12" customWidth="1"/>
    <col min="1296" max="1296" width="9.7109375" style="12" customWidth="1"/>
    <col min="1297" max="1297" width="10.7109375" style="12" customWidth="1"/>
    <col min="1298" max="1299" width="9.7109375" style="12" customWidth="1"/>
    <col min="1300" max="1536" width="9.140625" style="12"/>
    <col min="1537" max="1537" width="6" style="12" customWidth="1"/>
    <col min="1538" max="1538" width="5.7109375" style="12" customWidth="1"/>
    <col min="1539" max="1539" width="10.42578125" style="12" customWidth="1"/>
    <col min="1540" max="1540" width="17.7109375" style="12" customWidth="1"/>
    <col min="1541" max="1541" width="15.42578125" style="12" customWidth="1"/>
    <col min="1542" max="1542" width="30.85546875" style="12" customWidth="1"/>
    <col min="1543" max="1543" width="10.7109375" style="12" customWidth="1"/>
    <col min="1544" max="1544" width="7.7109375" style="12" customWidth="1"/>
    <col min="1545" max="1545" width="8.7109375" style="12" customWidth="1"/>
    <col min="1546" max="1547" width="7.7109375" style="12" customWidth="1"/>
    <col min="1548" max="1548" width="8.7109375" style="12" customWidth="1"/>
    <col min="1549" max="1549" width="7.7109375" style="12" customWidth="1"/>
    <col min="1550" max="1551" width="10.7109375" style="12" customWidth="1"/>
    <col min="1552" max="1552" width="9.7109375" style="12" customWidth="1"/>
    <col min="1553" max="1553" width="10.7109375" style="12" customWidth="1"/>
    <col min="1554" max="1555" width="9.7109375" style="12" customWidth="1"/>
    <col min="1556" max="1792" width="9.140625" style="12"/>
    <col min="1793" max="1793" width="6" style="12" customWidth="1"/>
    <col min="1794" max="1794" width="5.7109375" style="12" customWidth="1"/>
    <col min="1795" max="1795" width="10.42578125" style="12" customWidth="1"/>
    <col min="1796" max="1796" width="17.7109375" style="12" customWidth="1"/>
    <col min="1797" max="1797" width="15.42578125" style="12" customWidth="1"/>
    <col min="1798" max="1798" width="30.85546875" style="12" customWidth="1"/>
    <col min="1799" max="1799" width="10.7109375" style="12" customWidth="1"/>
    <col min="1800" max="1800" width="7.7109375" style="12" customWidth="1"/>
    <col min="1801" max="1801" width="8.7109375" style="12" customWidth="1"/>
    <col min="1802" max="1803" width="7.7109375" style="12" customWidth="1"/>
    <col min="1804" max="1804" width="8.7109375" style="12" customWidth="1"/>
    <col min="1805" max="1805" width="7.7109375" style="12" customWidth="1"/>
    <col min="1806" max="1807" width="10.7109375" style="12" customWidth="1"/>
    <col min="1808" max="1808" width="9.7109375" style="12" customWidth="1"/>
    <col min="1809" max="1809" width="10.7109375" style="12" customWidth="1"/>
    <col min="1810" max="1811" width="9.7109375" style="12" customWidth="1"/>
    <col min="1812" max="2048" width="9.140625" style="12"/>
    <col min="2049" max="2049" width="6" style="12" customWidth="1"/>
    <col min="2050" max="2050" width="5.7109375" style="12" customWidth="1"/>
    <col min="2051" max="2051" width="10.42578125" style="12" customWidth="1"/>
    <col min="2052" max="2052" width="17.7109375" style="12" customWidth="1"/>
    <col min="2053" max="2053" width="15.42578125" style="12" customWidth="1"/>
    <col min="2054" max="2054" width="30.85546875" style="12" customWidth="1"/>
    <col min="2055" max="2055" width="10.7109375" style="12" customWidth="1"/>
    <col min="2056" max="2056" width="7.7109375" style="12" customWidth="1"/>
    <col min="2057" max="2057" width="8.7109375" style="12" customWidth="1"/>
    <col min="2058" max="2059" width="7.7109375" style="12" customWidth="1"/>
    <col min="2060" max="2060" width="8.7109375" style="12" customWidth="1"/>
    <col min="2061" max="2061" width="7.7109375" style="12" customWidth="1"/>
    <col min="2062" max="2063" width="10.7109375" style="12" customWidth="1"/>
    <col min="2064" max="2064" width="9.7109375" style="12" customWidth="1"/>
    <col min="2065" max="2065" width="10.7109375" style="12" customWidth="1"/>
    <col min="2066" max="2067" width="9.7109375" style="12" customWidth="1"/>
    <col min="2068" max="2304" width="9.140625" style="12"/>
    <col min="2305" max="2305" width="6" style="12" customWidth="1"/>
    <col min="2306" max="2306" width="5.7109375" style="12" customWidth="1"/>
    <col min="2307" max="2307" width="10.42578125" style="12" customWidth="1"/>
    <col min="2308" max="2308" width="17.7109375" style="12" customWidth="1"/>
    <col min="2309" max="2309" width="15.42578125" style="12" customWidth="1"/>
    <col min="2310" max="2310" width="30.85546875" style="12" customWidth="1"/>
    <col min="2311" max="2311" width="10.7109375" style="12" customWidth="1"/>
    <col min="2312" max="2312" width="7.7109375" style="12" customWidth="1"/>
    <col min="2313" max="2313" width="8.7109375" style="12" customWidth="1"/>
    <col min="2314" max="2315" width="7.7109375" style="12" customWidth="1"/>
    <col min="2316" max="2316" width="8.7109375" style="12" customWidth="1"/>
    <col min="2317" max="2317" width="7.7109375" style="12" customWidth="1"/>
    <col min="2318" max="2319" width="10.7109375" style="12" customWidth="1"/>
    <col min="2320" max="2320" width="9.7109375" style="12" customWidth="1"/>
    <col min="2321" max="2321" width="10.7109375" style="12" customWidth="1"/>
    <col min="2322" max="2323" width="9.7109375" style="12" customWidth="1"/>
    <col min="2324" max="2560" width="9.140625" style="12"/>
    <col min="2561" max="2561" width="6" style="12" customWidth="1"/>
    <col min="2562" max="2562" width="5.7109375" style="12" customWidth="1"/>
    <col min="2563" max="2563" width="10.42578125" style="12" customWidth="1"/>
    <col min="2564" max="2564" width="17.7109375" style="12" customWidth="1"/>
    <col min="2565" max="2565" width="15.42578125" style="12" customWidth="1"/>
    <col min="2566" max="2566" width="30.85546875" style="12" customWidth="1"/>
    <col min="2567" max="2567" width="10.7109375" style="12" customWidth="1"/>
    <col min="2568" max="2568" width="7.7109375" style="12" customWidth="1"/>
    <col min="2569" max="2569" width="8.7109375" style="12" customWidth="1"/>
    <col min="2570" max="2571" width="7.7109375" style="12" customWidth="1"/>
    <col min="2572" max="2572" width="8.7109375" style="12" customWidth="1"/>
    <col min="2573" max="2573" width="7.7109375" style="12" customWidth="1"/>
    <col min="2574" max="2575" width="10.7109375" style="12" customWidth="1"/>
    <col min="2576" max="2576" width="9.7109375" style="12" customWidth="1"/>
    <col min="2577" max="2577" width="10.7109375" style="12" customWidth="1"/>
    <col min="2578" max="2579" width="9.7109375" style="12" customWidth="1"/>
    <col min="2580" max="2816" width="9.140625" style="12"/>
    <col min="2817" max="2817" width="6" style="12" customWidth="1"/>
    <col min="2818" max="2818" width="5.7109375" style="12" customWidth="1"/>
    <col min="2819" max="2819" width="10.42578125" style="12" customWidth="1"/>
    <col min="2820" max="2820" width="17.7109375" style="12" customWidth="1"/>
    <col min="2821" max="2821" width="15.42578125" style="12" customWidth="1"/>
    <col min="2822" max="2822" width="30.85546875" style="12" customWidth="1"/>
    <col min="2823" max="2823" width="10.7109375" style="12" customWidth="1"/>
    <col min="2824" max="2824" width="7.7109375" style="12" customWidth="1"/>
    <col min="2825" max="2825" width="8.7109375" style="12" customWidth="1"/>
    <col min="2826" max="2827" width="7.7109375" style="12" customWidth="1"/>
    <col min="2828" max="2828" width="8.7109375" style="12" customWidth="1"/>
    <col min="2829" max="2829" width="7.7109375" style="12" customWidth="1"/>
    <col min="2830" max="2831" width="10.7109375" style="12" customWidth="1"/>
    <col min="2832" max="2832" width="9.7109375" style="12" customWidth="1"/>
    <col min="2833" max="2833" width="10.7109375" style="12" customWidth="1"/>
    <col min="2834" max="2835" width="9.7109375" style="12" customWidth="1"/>
    <col min="2836" max="3072" width="9.140625" style="12"/>
    <col min="3073" max="3073" width="6" style="12" customWidth="1"/>
    <col min="3074" max="3074" width="5.7109375" style="12" customWidth="1"/>
    <col min="3075" max="3075" width="10.42578125" style="12" customWidth="1"/>
    <col min="3076" max="3076" width="17.7109375" style="12" customWidth="1"/>
    <col min="3077" max="3077" width="15.42578125" style="12" customWidth="1"/>
    <col min="3078" max="3078" width="30.85546875" style="12" customWidth="1"/>
    <col min="3079" max="3079" width="10.7109375" style="12" customWidth="1"/>
    <col min="3080" max="3080" width="7.7109375" style="12" customWidth="1"/>
    <col min="3081" max="3081" width="8.7109375" style="12" customWidth="1"/>
    <col min="3082" max="3083" width="7.7109375" style="12" customWidth="1"/>
    <col min="3084" max="3084" width="8.7109375" style="12" customWidth="1"/>
    <col min="3085" max="3085" width="7.7109375" style="12" customWidth="1"/>
    <col min="3086" max="3087" width="10.7109375" style="12" customWidth="1"/>
    <col min="3088" max="3088" width="9.7109375" style="12" customWidth="1"/>
    <col min="3089" max="3089" width="10.7109375" style="12" customWidth="1"/>
    <col min="3090" max="3091" width="9.7109375" style="12" customWidth="1"/>
    <col min="3092" max="3328" width="9.140625" style="12"/>
    <col min="3329" max="3329" width="6" style="12" customWidth="1"/>
    <col min="3330" max="3330" width="5.7109375" style="12" customWidth="1"/>
    <col min="3331" max="3331" width="10.42578125" style="12" customWidth="1"/>
    <col min="3332" max="3332" width="17.7109375" style="12" customWidth="1"/>
    <col min="3333" max="3333" width="15.42578125" style="12" customWidth="1"/>
    <col min="3334" max="3334" width="30.85546875" style="12" customWidth="1"/>
    <col min="3335" max="3335" width="10.7109375" style="12" customWidth="1"/>
    <col min="3336" max="3336" width="7.7109375" style="12" customWidth="1"/>
    <col min="3337" max="3337" width="8.7109375" style="12" customWidth="1"/>
    <col min="3338" max="3339" width="7.7109375" style="12" customWidth="1"/>
    <col min="3340" max="3340" width="8.7109375" style="12" customWidth="1"/>
    <col min="3341" max="3341" width="7.7109375" style="12" customWidth="1"/>
    <col min="3342" max="3343" width="10.7109375" style="12" customWidth="1"/>
    <col min="3344" max="3344" width="9.7109375" style="12" customWidth="1"/>
    <col min="3345" max="3345" width="10.7109375" style="12" customWidth="1"/>
    <col min="3346" max="3347" width="9.7109375" style="12" customWidth="1"/>
    <col min="3348" max="3584" width="9.140625" style="12"/>
    <col min="3585" max="3585" width="6" style="12" customWidth="1"/>
    <col min="3586" max="3586" width="5.7109375" style="12" customWidth="1"/>
    <col min="3587" max="3587" width="10.42578125" style="12" customWidth="1"/>
    <col min="3588" max="3588" width="17.7109375" style="12" customWidth="1"/>
    <col min="3589" max="3589" width="15.42578125" style="12" customWidth="1"/>
    <col min="3590" max="3590" width="30.85546875" style="12" customWidth="1"/>
    <col min="3591" max="3591" width="10.7109375" style="12" customWidth="1"/>
    <col min="3592" max="3592" width="7.7109375" style="12" customWidth="1"/>
    <col min="3593" max="3593" width="8.7109375" style="12" customWidth="1"/>
    <col min="3594" max="3595" width="7.7109375" style="12" customWidth="1"/>
    <col min="3596" max="3596" width="8.7109375" style="12" customWidth="1"/>
    <col min="3597" max="3597" width="7.7109375" style="12" customWidth="1"/>
    <col min="3598" max="3599" width="10.7109375" style="12" customWidth="1"/>
    <col min="3600" max="3600" width="9.7109375" style="12" customWidth="1"/>
    <col min="3601" max="3601" width="10.7109375" style="12" customWidth="1"/>
    <col min="3602" max="3603" width="9.7109375" style="12" customWidth="1"/>
    <col min="3604" max="3840" width="9.140625" style="12"/>
    <col min="3841" max="3841" width="6" style="12" customWidth="1"/>
    <col min="3842" max="3842" width="5.7109375" style="12" customWidth="1"/>
    <col min="3843" max="3843" width="10.42578125" style="12" customWidth="1"/>
    <col min="3844" max="3844" width="17.7109375" style="12" customWidth="1"/>
    <col min="3845" max="3845" width="15.42578125" style="12" customWidth="1"/>
    <col min="3846" max="3846" width="30.85546875" style="12" customWidth="1"/>
    <col min="3847" max="3847" width="10.7109375" style="12" customWidth="1"/>
    <col min="3848" max="3848" width="7.7109375" style="12" customWidth="1"/>
    <col min="3849" max="3849" width="8.7109375" style="12" customWidth="1"/>
    <col min="3850" max="3851" width="7.7109375" style="12" customWidth="1"/>
    <col min="3852" max="3852" width="8.7109375" style="12" customWidth="1"/>
    <col min="3853" max="3853" width="7.7109375" style="12" customWidth="1"/>
    <col min="3854" max="3855" width="10.7109375" style="12" customWidth="1"/>
    <col min="3856" max="3856" width="9.7109375" style="12" customWidth="1"/>
    <col min="3857" max="3857" width="10.7109375" style="12" customWidth="1"/>
    <col min="3858" max="3859" width="9.7109375" style="12" customWidth="1"/>
    <col min="3860" max="4096" width="9.140625" style="12"/>
    <col min="4097" max="4097" width="6" style="12" customWidth="1"/>
    <col min="4098" max="4098" width="5.7109375" style="12" customWidth="1"/>
    <col min="4099" max="4099" width="10.42578125" style="12" customWidth="1"/>
    <col min="4100" max="4100" width="17.7109375" style="12" customWidth="1"/>
    <col min="4101" max="4101" width="15.42578125" style="12" customWidth="1"/>
    <col min="4102" max="4102" width="30.85546875" style="12" customWidth="1"/>
    <col min="4103" max="4103" width="10.7109375" style="12" customWidth="1"/>
    <col min="4104" max="4104" width="7.7109375" style="12" customWidth="1"/>
    <col min="4105" max="4105" width="8.7109375" style="12" customWidth="1"/>
    <col min="4106" max="4107" width="7.7109375" style="12" customWidth="1"/>
    <col min="4108" max="4108" width="8.7109375" style="12" customWidth="1"/>
    <col min="4109" max="4109" width="7.7109375" style="12" customWidth="1"/>
    <col min="4110" max="4111" width="10.7109375" style="12" customWidth="1"/>
    <col min="4112" max="4112" width="9.7109375" style="12" customWidth="1"/>
    <col min="4113" max="4113" width="10.7109375" style="12" customWidth="1"/>
    <col min="4114" max="4115" width="9.7109375" style="12" customWidth="1"/>
    <col min="4116" max="4352" width="9.140625" style="12"/>
    <col min="4353" max="4353" width="6" style="12" customWidth="1"/>
    <col min="4354" max="4354" width="5.7109375" style="12" customWidth="1"/>
    <col min="4355" max="4355" width="10.42578125" style="12" customWidth="1"/>
    <col min="4356" max="4356" width="17.7109375" style="12" customWidth="1"/>
    <col min="4357" max="4357" width="15.42578125" style="12" customWidth="1"/>
    <col min="4358" max="4358" width="30.85546875" style="12" customWidth="1"/>
    <col min="4359" max="4359" width="10.7109375" style="12" customWidth="1"/>
    <col min="4360" max="4360" width="7.7109375" style="12" customWidth="1"/>
    <col min="4361" max="4361" width="8.7109375" style="12" customWidth="1"/>
    <col min="4362" max="4363" width="7.7109375" style="12" customWidth="1"/>
    <col min="4364" max="4364" width="8.7109375" style="12" customWidth="1"/>
    <col min="4365" max="4365" width="7.7109375" style="12" customWidth="1"/>
    <col min="4366" max="4367" width="10.7109375" style="12" customWidth="1"/>
    <col min="4368" max="4368" width="9.7109375" style="12" customWidth="1"/>
    <col min="4369" max="4369" width="10.7109375" style="12" customWidth="1"/>
    <col min="4370" max="4371" width="9.7109375" style="12" customWidth="1"/>
    <col min="4372" max="4608" width="9.140625" style="12"/>
    <col min="4609" max="4609" width="6" style="12" customWidth="1"/>
    <col min="4610" max="4610" width="5.7109375" style="12" customWidth="1"/>
    <col min="4611" max="4611" width="10.42578125" style="12" customWidth="1"/>
    <col min="4612" max="4612" width="17.7109375" style="12" customWidth="1"/>
    <col min="4613" max="4613" width="15.42578125" style="12" customWidth="1"/>
    <col min="4614" max="4614" width="30.85546875" style="12" customWidth="1"/>
    <col min="4615" max="4615" width="10.7109375" style="12" customWidth="1"/>
    <col min="4616" max="4616" width="7.7109375" style="12" customWidth="1"/>
    <col min="4617" max="4617" width="8.7109375" style="12" customWidth="1"/>
    <col min="4618" max="4619" width="7.7109375" style="12" customWidth="1"/>
    <col min="4620" max="4620" width="8.7109375" style="12" customWidth="1"/>
    <col min="4621" max="4621" width="7.7109375" style="12" customWidth="1"/>
    <col min="4622" max="4623" width="10.7109375" style="12" customWidth="1"/>
    <col min="4624" max="4624" width="9.7109375" style="12" customWidth="1"/>
    <col min="4625" max="4625" width="10.7109375" style="12" customWidth="1"/>
    <col min="4626" max="4627" width="9.7109375" style="12" customWidth="1"/>
    <col min="4628" max="4864" width="9.140625" style="12"/>
    <col min="4865" max="4865" width="6" style="12" customWidth="1"/>
    <col min="4866" max="4866" width="5.7109375" style="12" customWidth="1"/>
    <col min="4867" max="4867" width="10.42578125" style="12" customWidth="1"/>
    <col min="4868" max="4868" width="17.7109375" style="12" customWidth="1"/>
    <col min="4869" max="4869" width="15.42578125" style="12" customWidth="1"/>
    <col min="4870" max="4870" width="30.85546875" style="12" customWidth="1"/>
    <col min="4871" max="4871" width="10.7109375" style="12" customWidth="1"/>
    <col min="4872" max="4872" width="7.7109375" style="12" customWidth="1"/>
    <col min="4873" max="4873" width="8.7109375" style="12" customWidth="1"/>
    <col min="4874" max="4875" width="7.7109375" style="12" customWidth="1"/>
    <col min="4876" max="4876" width="8.7109375" style="12" customWidth="1"/>
    <col min="4877" max="4877" width="7.7109375" style="12" customWidth="1"/>
    <col min="4878" max="4879" width="10.7109375" style="12" customWidth="1"/>
    <col min="4880" max="4880" width="9.7109375" style="12" customWidth="1"/>
    <col min="4881" max="4881" width="10.7109375" style="12" customWidth="1"/>
    <col min="4882" max="4883" width="9.7109375" style="12" customWidth="1"/>
    <col min="4884" max="5120" width="9.140625" style="12"/>
    <col min="5121" max="5121" width="6" style="12" customWidth="1"/>
    <col min="5122" max="5122" width="5.7109375" style="12" customWidth="1"/>
    <col min="5123" max="5123" width="10.42578125" style="12" customWidth="1"/>
    <col min="5124" max="5124" width="17.7109375" style="12" customWidth="1"/>
    <col min="5125" max="5125" width="15.42578125" style="12" customWidth="1"/>
    <col min="5126" max="5126" width="30.85546875" style="12" customWidth="1"/>
    <col min="5127" max="5127" width="10.7109375" style="12" customWidth="1"/>
    <col min="5128" max="5128" width="7.7109375" style="12" customWidth="1"/>
    <col min="5129" max="5129" width="8.7109375" style="12" customWidth="1"/>
    <col min="5130" max="5131" width="7.7109375" style="12" customWidth="1"/>
    <col min="5132" max="5132" width="8.7109375" style="12" customWidth="1"/>
    <col min="5133" max="5133" width="7.7109375" style="12" customWidth="1"/>
    <col min="5134" max="5135" width="10.7109375" style="12" customWidth="1"/>
    <col min="5136" max="5136" width="9.7109375" style="12" customWidth="1"/>
    <col min="5137" max="5137" width="10.7109375" style="12" customWidth="1"/>
    <col min="5138" max="5139" width="9.7109375" style="12" customWidth="1"/>
    <col min="5140" max="5376" width="9.140625" style="12"/>
    <col min="5377" max="5377" width="6" style="12" customWidth="1"/>
    <col min="5378" max="5378" width="5.7109375" style="12" customWidth="1"/>
    <col min="5379" max="5379" width="10.42578125" style="12" customWidth="1"/>
    <col min="5380" max="5380" width="17.7109375" style="12" customWidth="1"/>
    <col min="5381" max="5381" width="15.42578125" style="12" customWidth="1"/>
    <col min="5382" max="5382" width="30.85546875" style="12" customWidth="1"/>
    <col min="5383" max="5383" width="10.7109375" style="12" customWidth="1"/>
    <col min="5384" max="5384" width="7.7109375" style="12" customWidth="1"/>
    <col min="5385" max="5385" width="8.7109375" style="12" customWidth="1"/>
    <col min="5386" max="5387" width="7.7109375" style="12" customWidth="1"/>
    <col min="5388" max="5388" width="8.7109375" style="12" customWidth="1"/>
    <col min="5389" max="5389" width="7.7109375" style="12" customWidth="1"/>
    <col min="5390" max="5391" width="10.7109375" style="12" customWidth="1"/>
    <col min="5392" max="5392" width="9.7109375" style="12" customWidth="1"/>
    <col min="5393" max="5393" width="10.7109375" style="12" customWidth="1"/>
    <col min="5394" max="5395" width="9.7109375" style="12" customWidth="1"/>
    <col min="5396" max="5632" width="9.140625" style="12"/>
    <col min="5633" max="5633" width="6" style="12" customWidth="1"/>
    <col min="5634" max="5634" width="5.7109375" style="12" customWidth="1"/>
    <col min="5635" max="5635" width="10.42578125" style="12" customWidth="1"/>
    <col min="5636" max="5636" width="17.7109375" style="12" customWidth="1"/>
    <col min="5637" max="5637" width="15.42578125" style="12" customWidth="1"/>
    <col min="5638" max="5638" width="30.85546875" style="12" customWidth="1"/>
    <col min="5639" max="5639" width="10.7109375" style="12" customWidth="1"/>
    <col min="5640" max="5640" width="7.7109375" style="12" customWidth="1"/>
    <col min="5641" max="5641" width="8.7109375" style="12" customWidth="1"/>
    <col min="5642" max="5643" width="7.7109375" style="12" customWidth="1"/>
    <col min="5644" max="5644" width="8.7109375" style="12" customWidth="1"/>
    <col min="5645" max="5645" width="7.7109375" style="12" customWidth="1"/>
    <col min="5646" max="5647" width="10.7109375" style="12" customWidth="1"/>
    <col min="5648" max="5648" width="9.7109375" style="12" customWidth="1"/>
    <col min="5649" max="5649" width="10.7109375" style="12" customWidth="1"/>
    <col min="5650" max="5651" width="9.7109375" style="12" customWidth="1"/>
    <col min="5652" max="5888" width="9.140625" style="12"/>
    <col min="5889" max="5889" width="6" style="12" customWidth="1"/>
    <col min="5890" max="5890" width="5.7109375" style="12" customWidth="1"/>
    <col min="5891" max="5891" width="10.42578125" style="12" customWidth="1"/>
    <col min="5892" max="5892" width="17.7109375" style="12" customWidth="1"/>
    <col min="5893" max="5893" width="15.42578125" style="12" customWidth="1"/>
    <col min="5894" max="5894" width="30.85546875" style="12" customWidth="1"/>
    <col min="5895" max="5895" width="10.7109375" style="12" customWidth="1"/>
    <col min="5896" max="5896" width="7.7109375" style="12" customWidth="1"/>
    <col min="5897" max="5897" width="8.7109375" style="12" customWidth="1"/>
    <col min="5898" max="5899" width="7.7109375" style="12" customWidth="1"/>
    <col min="5900" max="5900" width="8.7109375" style="12" customWidth="1"/>
    <col min="5901" max="5901" width="7.7109375" style="12" customWidth="1"/>
    <col min="5902" max="5903" width="10.7109375" style="12" customWidth="1"/>
    <col min="5904" max="5904" width="9.7109375" style="12" customWidth="1"/>
    <col min="5905" max="5905" width="10.7109375" style="12" customWidth="1"/>
    <col min="5906" max="5907" width="9.7109375" style="12" customWidth="1"/>
    <col min="5908" max="6144" width="9.140625" style="12"/>
    <col min="6145" max="6145" width="6" style="12" customWidth="1"/>
    <col min="6146" max="6146" width="5.7109375" style="12" customWidth="1"/>
    <col min="6147" max="6147" width="10.42578125" style="12" customWidth="1"/>
    <col min="6148" max="6148" width="17.7109375" style="12" customWidth="1"/>
    <col min="6149" max="6149" width="15.42578125" style="12" customWidth="1"/>
    <col min="6150" max="6150" width="30.85546875" style="12" customWidth="1"/>
    <col min="6151" max="6151" width="10.7109375" style="12" customWidth="1"/>
    <col min="6152" max="6152" width="7.7109375" style="12" customWidth="1"/>
    <col min="6153" max="6153" width="8.7109375" style="12" customWidth="1"/>
    <col min="6154" max="6155" width="7.7109375" style="12" customWidth="1"/>
    <col min="6156" max="6156" width="8.7109375" style="12" customWidth="1"/>
    <col min="6157" max="6157" width="7.7109375" style="12" customWidth="1"/>
    <col min="6158" max="6159" width="10.7109375" style="12" customWidth="1"/>
    <col min="6160" max="6160" width="9.7109375" style="12" customWidth="1"/>
    <col min="6161" max="6161" width="10.7109375" style="12" customWidth="1"/>
    <col min="6162" max="6163" width="9.7109375" style="12" customWidth="1"/>
    <col min="6164" max="6400" width="9.140625" style="12"/>
    <col min="6401" max="6401" width="6" style="12" customWidth="1"/>
    <col min="6402" max="6402" width="5.7109375" style="12" customWidth="1"/>
    <col min="6403" max="6403" width="10.42578125" style="12" customWidth="1"/>
    <col min="6404" max="6404" width="17.7109375" style="12" customWidth="1"/>
    <col min="6405" max="6405" width="15.42578125" style="12" customWidth="1"/>
    <col min="6406" max="6406" width="30.85546875" style="12" customWidth="1"/>
    <col min="6407" max="6407" width="10.7109375" style="12" customWidth="1"/>
    <col min="6408" max="6408" width="7.7109375" style="12" customWidth="1"/>
    <col min="6409" max="6409" width="8.7109375" style="12" customWidth="1"/>
    <col min="6410" max="6411" width="7.7109375" style="12" customWidth="1"/>
    <col min="6412" max="6412" width="8.7109375" style="12" customWidth="1"/>
    <col min="6413" max="6413" width="7.7109375" style="12" customWidth="1"/>
    <col min="6414" max="6415" width="10.7109375" style="12" customWidth="1"/>
    <col min="6416" max="6416" width="9.7109375" style="12" customWidth="1"/>
    <col min="6417" max="6417" width="10.7109375" style="12" customWidth="1"/>
    <col min="6418" max="6419" width="9.7109375" style="12" customWidth="1"/>
    <col min="6420" max="6656" width="9.140625" style="12"/>
    <col min="6657" max="6657" width="6" style="12" customWidth="1"/>
    <col min="6658" max="6658" width="5.7109375" style="12" customWidth="1"/>
    <col min="6659" max="6659" width="10.42578125" style="12" customWidth="1"/>
    <col min="6660" max="6660" width="17.7109375" style="12" customWidth="1"/>
    <col min="6661" max="6661" width="15.42578125" style="12" customWidth="1"/>
    <col min="6662" max="6662" width="30.85546875" style="12" customWidth="1"/>
    <col min="6663" max="6663" width="10.7109375" style="12" customWidth="1"/>
    <col min="6664" max="6664" width="7.7109375" style="12" customWidth="1"/>
    <col min="6665" max="6665" width="8.7109375" style="12" customWidth="1"/>
    <col min="6666" max="6667" width="7.7109375" style="12" customWidth="1"/>
    <col min="6668" max="6668" width="8.7109375" style="12" customWidth="1"/>
    <col min="6669" max="6669" width="7.7109375" style="12" customWidth="1"/>
    <col min="6670" max="6671" width="10.7109375" style="12" customWidth="1"/>
    <col min="6672" max="6672" width="9.7109375" style="12" customWidth="1"/>
    <col min="6673" max="6673" width="10.7109375" style="12" customWidth="1"/>
    <col min="6674" max="6675" width="9.7109375" style="12" customWidth="1"/>
    <col min="6676" max="6912" width="9.140625" style="12"/>
    <col min="6913" max="6913" width="6" style="12" customWidth="1"/>
    <col min="6914" max="6914" width="5.7109375" style="12" customWidth="1"/>
    <col min="6915" max="6915" width="10.42578125" style="12" customWidth="1"/>
    <col min="6916" max="6916" width="17.7109375" style="12" customWidth="1"/>
    <col min="6917" max="6917" width="15.42578125" style="12" customWidth="1"/>
    <col min="6918" max="6918" width="30.85546875" style="12" customWidth="1"/>
    <col min="6919" max="6919" width="10.7109375" style="12" customWidth="1"/>
    <col min="6920" max="6920" width="7.7109375" style="12" customWidth="1"/>
    <col min="6921" max="6921" width="8.7109375" style="12" customWidth="1"/>
    <col min="6922" max="6923" width="7.7109375" style="12" customWidth="1"/>
    <col min="6924" max="6924" width="8.7109375" style="12" customWidth="1"/>
    <col min="6925" max="6925" width="7.7109375" style="12" customWidth="1"/>
    <col min="6926" max="6927" width="10.7109375" style="12" customWidth="1"/>
    <col min="6928" max="6928" width="9.7109375" style="12" customWidth="1"/>
    <col min="6929" max="6929" width="10.7109375" style="12" customWidth="1"/>
    <col min="6930" max="6931" width="9.7109375" style="12" customWidth="1"/>
    <col min="6932" max="7168" width="9.140625" style="12"/>
    <col min="7169" max="7169" width="6" style="12" customWidth="1"/>
    <col min="7170" max="7170" width="5.7109375" style="12" customWidth="1"/>
    <col min="7171" max="7171" width="10.42578125" style="12" customWidth="1"/>
    <col min="7172" max="7172" width="17.7109375" style="12" customWidth="1"/>
    <col min="7173" max="7173" width="15.42578125" style="12" customWidth="1"/>
    <col min="7174" max="7174" width="30.85546875" style="12" customWidth="1"/>
    <col min="7175" max="7175" width="10.7109375" style="12" customWidth="1"/>
    <col min="7176" max="7176" width="7.7109375" style="12" customWidth="1"/>
    <col min="7177" max="7177" width="8.7109375" style="12" customWidth="1"/>
    <col min="7178" max="7179" width="7.7109375" style="12" customWidth="1"/>
    <col min="7180" max="7180" width="8.7109375" style="12" customWidth="1"/>
    <col min="7181" max="7181" width="7.7109375" style="12" customWidth="1"/>
    <col min="7182" max="7183" width="10.7109375" style="12" customWidth="1"/>
    <col min="7184" max="7184" width="9.7109375" style="12" customWidth="1"/>
    <col min="7185" max="7185" width="10.7109375" style="12" customWidth="1"/>
    <col min="7186" max="7187" width="9.7109375" style="12" customWidth="1"/>
    <col min="7188" max="7424" width="9.140625" style="12"/>
    <col min="7425" max="7425" width="6" style="12" customWidth="1"/>
    <col min="7426" max="7426" width="5.7109375" style="12" customWidth="1"/>
    <col min="7427" max="7427" width="10.42578125" style="12" customWidth="1"/>
    <col min="7428" max="7428" width="17.7109375" style="12" customWidth="1"/>
    <col min="7429" max="7429" width="15.42578125" style="12" customWidth="1"/>
    <col min="7430" max="7430" width="30.85546875" style="12" customWidth="1"/>
    <col min="7431" max="7431" width="10.7109375" style="12" customWidth="1"/>
    <col min="7432" max="7432" width="7.7109375" style="12" customWidth="1"/>
    <col min="7433" max="7433" width="8.7109375" style="12" customWidth="1"/>
    <col min="7434" max="7435" width="7.7109375" style="12" customWidth="1"/>
    <col min="7436" max="7436" width="8.7109375" style="12" customWidth="1"/>
    <col min="7437" max="7437" width="7.7109375" style="12" customWidth="1"/>
    <col min="7438" max="7439" width="10.7109375" style="12" customWidth="1"/>
    <col min="7440" max="7440" width="9.7109375" style="12" customWidth="1"/>
    <col min="7441" max="7441" width="10.7109375" style="12" customWidth="1"/>
    <col min="7442" max="7443" width="9.7109375" style="12" customWidth="1"/>
    <col min="7444" max="7680" width="9.140625" style="12"/>
    <col min="7681" max="7681" width="6" style="12" customWidth="1"/>
    <col min="7682" max="7682" width="5.7109375" style="12" customWidth="1"/>
    <col min="7683" max="7683" width="10.42578125" style="12" customWidth="1"/>
    <col min="7684" max="7684" width="17.7109375" style="12" customWidth="1"/>
    <col min="7685" max="7685" width="15.42578125" style="12" customWidth="1"/>
    <col min="7686" max="7686" width="30.85546875" style="12" customWidth="1"/>
    <col min="7687" max="7687" width="10.7109375" style="12" customWidth="1"/>
    <col min="7688" max="7688" width="7.7109375" style="12" customWidth="1"/>
    <col min="7689" max="7689" width="8.7109375" style="12" customWidth="1"/>
    <col min="7690" max="7691" width="7.7109375" style="12" customWidth="1"/>
    <col min="7692" max="7692" width="8.7109375" style="12" customWidth="1"/>
    <col min="7693" max="7693" width="7.7109375" style="12" customWidth="1"/>
    <col min="7694" max="7695" width="10.7109375" style="12" customWidth="1"/>
    <col min="7696" max="7696" width="9.7109375" style="12" customWidth="1"/>
    <col min="7697" max="7697" width="10.7109375" style="12" customWidth="1"/>
    <col min="7698" max="7699" width="9.7109375" style="12" customWidth="1"/>
    <col min="7700" max="7936" width="9.140625" style="12"/>
    <col min="7937" max="7937" width="6" style="12" customWidth="1"/>
    <col min="7938" max="7938" width="5.7109375" style="12" customWidth="1"/>
    <col min="7939" max="7939" width="10.42578125" style="12" customWidth="1"/>
    <col min="7940" max="7940" width="17.7109375" style="12" customWidth="1"/>
    <col min="7941" max="7941" width="15.42578125" style="12" customWidth="1"/>
    <col min="7942" max="7942" width="30.85546875" style="12" customWidth="1"/>
    <col min="7943" max="7943" width="10.7109375" style="12" customWidth="1"/>
    <col min="7944" max="7944" width="7.7109375" style="12" customWidth="1"/>
    <col min="7945" max="7945" width="8.7109375" style="12" customWidth="1"/>
    <col min="7946" max="7947" width="7.7109375" style="12" customWidth="1"/>
    <col min="7948" max="7948" width="8.7109375" style="12" customWidth="1"/>
    <col min="7949" max="7949" width="7.7109375" style="12" customWidth="1"/>
    <col min="7950" max="7951" width="10.7109375" style="12" customWidth="1"/>
    <col min="7952" max="7952" width="9.7109375" style="12" customWidth="1"/>
    <col min="7953" max="7953" width="10.7109375" style="12" customWidth="1"/>
    <col min="7954" max="7955" width="9.7109375" style="12" customWidth="1"/>
    <col min="7956" max="8192" width="9.140625" style="12"/>
    <col min="8193" max="8193" width="6" style="12" customWidth="1"/>
    <col min="8194" max="8194" width="5.7109375" style="12" customWidth="1"/>
    <col min="8195" max="8195" width="10.42578125" style="12" customWidth="1"/>
    <col min="8196" max="8196" width="17.7109375" style="12" customWidth="1"/>
    <col min="8197" max="8197" width="15.42578125" style="12" customWidth="1"/>
    <col min="8198" max="8198" width="30.85546875" style="12" customWidth="1"/>
    <col min="8199" max="8199" width="10.7109375" style="12" customWidth="1"/>
    <col min="8200" max="8200" width="7.7109375" style="12" customWidth="1"/>
    <col min="8201" max="8201" width="8.7109375" style="12" customWidth="1"/>
    <col min="8202" max="8203" width="7.7109375" style="12" customWidth="1"/>
    <col min="8204" max="8204" width="8.7109375" style="12" customWidth="1"/>
    <col min="8205" max="8205" width="7.7109375" style="12" customWidth="1"/>
    <col min="8206" max="8207" width="10.7109375" style="12" customWidth="1"/>
    <col min="8208" max="8208" width="9.7109375" style="12" customWidth="1"/>
    <col min="8209" max="8209" width="10.7109375" style="12" customWidth="1"/>
    <col min="8210" max="8211" width="9.7109375" style="12" customWidth="1"/>
    <col min="8212" max="8448" width="9.140625" style="12"/>
    <col min="8449" max="8449" width="6" style="12" customWidth="1"/>
    <col min="8450" max="8450" width="5.7109375" style="12" customWidth="1"/>
    <col min="8451" max="8451" width="10.42578125" style="12" customWidth="1"/>
    <col min="8452" max="8452" width="17.7109375" style="12" customWidth="1"/>
    <col min="8453" max="8453" width="15.42578125" style="12" customWidth="1"/>
    <col min="8454" max="8454" width="30.85546875" style="12" customWidth="1"/>
    <col min="8455" max="8455" width="10.7109375" style="12" customWidth="1"/>
    <col min="8456" max="8456" width="7.7109375" style="12" customWidth="1"/>
    <col min="8457" max="8457" width="8.7109375" style="12" customWidth="1"/>
    <col min="8458" max="8459" width="7.7109375" style="12" customWidth="1"/>
    <col min="8460" max="8460" width="8.7109375" style="12" customWidth="1"/>
    <col min="8461" max="8461" width="7.7109375" style="12" customWidth="1"/>
    <col min="8462" max="8463" width="10.7109375" style="12" customWidth="1"/>
    <col min="8464" max="8464" width="9.7109375" style="12" customWidth="1"/>
    <col min="8465" max="8465" width="10.7109375" style="12" customWidth="1"/>
    <col min="8466" max="8467" width="9.7109375" style="12" customWidth="1"/>
    <col min="8468" max="8704" width="9.140625" style="12"/>
    <col min="8705" max="8705" width="6" style="12" customWidth="1"/>
    <col min="8706" max="8706" width="5.7109375" style="12" customWidth="1"/>
    <col min="8707" max="8707" width="10.42578125" style="12" customWidth="1"/>
    <col min="8708" max="8708" width="17.7109375" style="12" customWidth="1"/>
    <col min="8709" max="8709" width="15.42578125" style="12" customWidth="1"/>
    <col min="8710" max="8710" width="30.85546875" style="12" customWidth="1"/>
    <col min="8711" max="8711" width="10.7109375" style="12" customWidth="1"/>
    <col min="8712" max="8712" width="7.7109375" style="12" customWidth="1"/>
    <col min="8713" max="8713" width="8.7109375" style="12" customWidth="1"/>
    <col min="8714" max="8715" width="7.7109375" style="12" customWidth="1"/>
    <col min="8716" max="8716" width="8.7109375" style="12" customWidth="1"/>
    <col min="8717" max="8717" width="7.7109375" style="12" customWidth="1"/>
    <col min="8718" max="8719" width="10.7109375" style="12" customWidth="1"/>
    <col min="8720" max="8720" width="9.7109375" style="12" customWidth="1"/>
    <col min="8721" max="8721" width="10.7109375" style="12" customWidth="1"/>
    <col min="8722" max="8723" width="9.7109375" style="12" customWidth="1"/>
    <col min="8724" max="8960" width="9.140625" style="12"/>
    <col min="8961" max="8961" width="6" style="12" customWidth="1"/>
    <col min="8962" max="8962" width="5.7109375" style="12" customWidth="1"/>
    <col min="8963" max="8963" width="10.42578125" style="12" customWidth="1"/>
    <col min="8964" max="8964" width="17.7109375" style="12" customWidth="1"/>
    <col min="8965" max="8965" width="15.42578125" style="12" customWidth="1"/>
    <col min="8966" max="8966" width="30.85546875" style="12" customWidth="1"/>
    <col min="8967" max="8967" width="10.7109375" style="12" customWidth="1"/>
    <col min="8968" max="8968" width="7.7109375" style="12" customWidth="1"/>
    <col min="8969" max="8969" width="8.7109375" style="12" customWidth="1"/>
    <col min="8970" max="8971" width="7.7109375" style="12" customWidth="1"/>
    <col min="8972" max="8972" width="8.7109375" style="12" customWidth="1"/>
    <col min="8973" max="8973" width="7.7109375" style="12" customWidth="1"/>
    <col min="8974" max="8975" width="10.7109375" style="12" customWidth="1"/>
    <col min="8976" max="8976" width="9.7109375" style="12" customWidth="1"/>
    <col min="8977" max="8977" width="10.7109375" style="12" customWidth="1"/>
    <col min="8978" max="8979" width="9.7109375" style="12" customWidth="1"/>
    <col min="8980" max="9216" width="9.140625" style="12"/>
    <col min="9217" max="9217" width="6" style="12" customWidth="1"/>
    <col min="9218" max="9218" width="5.7109375" style="12" customWidth="1"/>
    <col min="9219" max="9219" width="10.42578125" style="12" customWidth="1"/>
    <col min="9220" max="9220" width="17.7109375" style="12" customWidth="1"/>
    <col min="9221" max="9221" width="15.42578125" style="12" customWidth="1"/>
    <col min="9222" max="9222" width="30.85546875" style="12" customWidth="1"/>
    <col min="9223" max="9223" width="10.7109375" style="12" customWidth="1"/>
    <col min="9224" max="9224" width="7.7109375" style="12" customWidth="1"/>
    <col min="9225" max="9225" width="8.7109375" style="12" customWidth="1"/>
    <col min="9226" max="9227" width="7.7109375" style="12" customWidth="1"/>
    <col min="9228" max="9228" width="8.7109375" style="12" customWidth="1"/>
    <col min="9229" max="9229" width="7.7109375" style="12" customWidth="1"/>
    <col min="9230" max="9231" width="10.7109375" style="12" customWidth="1"/>
    <col min="9232" max="9232" width="9.7109375" style="12" customWidth="1"/>
    <col min="9233" max="9233" width="10.7109375" style="12" customWidth="1"/>
    <col min="9234" max="9235" width="9.7109375" style="12" customWidth="1"/>
    <col min="9236" max="9472" width="9.140625" style="12"/>
    <col min="9473" max="9473" width="6" style="12" customWidth="1"/>
    <col min="9474" max="9474" width="5.7109375" style="12" customWidth="1"/>
    <col min="9475" max="9475" width="10.42578125" style="12" customWidth="1"/>
    <col min="9476" max="9476" width="17.7109375" style="12" customWidth="1"/>
    <col min="9477" max="9477" width="15.42578125" style="12" customWidth="1"/>
    <col min="9478" max="9478" width="30.85546875" style="12" customWidth="1"/>
    <col min="9479" max="9479" width="10.7109375" style="12" customWidth="1"/>
    <col min="9480" max="9480" width="7.7109375" style="12" customWidth="1"/>
    <col min="9481" max="9481" width="8.7109375" style="12" customWidth="1"/>
    <col min="9482" max="9483" width="7.7109375" style="12" customWidth="1"/>
    <col min="9484" max="9484" width="8.7109375" style="12" customWidth="1"/>
    <col min="9485" max="9485" width="7.7109375" style="12" customWidth="1"/>
    <col min="9486" max="9487" width="10.7109375" style="12" customWidth="1"/>
    <col min="9488" max="9488" width="9.7109375" style="12" customWidth="1"/>
    <col min="9489" max="9489" width="10.7109375" style="12" customWidth="1"/>
    <col min="9490" max="9491" width="9.7109375" style="12" customWidth="1"/>
    <col min="9492" max="9728" width="9.140625" style="12"/>
    <col min="9729" max="9729" width="6" style="12" customWidth="1"/>
    <col min="9730" max="9730" width="5.7109375" style="12" customWidth="1"/>
    <col min="9731" max="9731" width="10.42578125" style="12" customWidth="1"/>
    <col min="9732" max="9732" width="17.7109375" style="12" customWidth="1"/>
    <col min="9733" max="9733" width="15.42578125" style="12" customWidth="1"/>
    <col min="9734" max="9734" width="30.85546875" style="12" customWidth="1"/>
    <col min="9735" max="9735" width="10.7109375" style="12" customWidth="1"/>
    <col min="9736" max="9736" width="7.7109375" style="12" customWidth="1"/>
    <col min="9737" max="9737" width="8.7109375" style="12" customWidth="1"/>
    <col min="9738" max="9739" width="7.7109375" style="12" customWidth="1"/>
    <col min="9740" max="9740" width="8.7109375" style="12" customWidth="1"/>
    <col min="9741" max="9741" width="7.7109375" style="12" customWidth="1"/>
    <col min="9742" max="9743" width="10.7109375" style="12" customWidth="1"/>
    <col min="9744" max="9744" width="9.7109375" style="12" customWidth="1"/>
    <col min="9745" max="9745" width="10.7109375" style="12" customWidth="1"/>
    <col min="9746" max="9747" width="9.7109375" style="12" customWidth="1"/>
    <col min="9748" max="9984" width="9.140625" style="12"/>
    <col min="9985" max="9985" width="6" style="12" customWidth="1"/>
    <col min="9986" max="9986" width="5.7109375" style="12" customWidth="1"/>
    <col min="9987" max="9987" width="10.42578125" style="12" customWidth="1"/>
    <col min="9988" max="9988" width="17.7109375" style="12" customWidth="1"/>
    <col min="9989" max="9989" width="15.42578125" style="12" customWidth="1"/>
    <col min="9990" max="9990" width="30.85546875" style="12" customWidth="1"/>
    <col min="9991" max="9991" width="10.7109375" style="12" customWidth="1"/>
    <col min="9992" max="9992" width="7.7109375" style="12" customWidth="1"/>
    <col min="9993" max="9993" width="8.7109375" style="12" customWidth="1"/>
    <col min="9994" max="9995" width="7.7109375" style="12" customWidth="1"/>
    <col min="9996" max="9996" width="8.7109375" style="12" customWidth="1"/>
    <col min="9997" max="9997" width="7.7109375" style="12" customWidth="1"/>
    <col min="9998" max="9999" width="10.7109375" style="12" customWidth="1"/>
    <col min="10000" max="10000" width="9.7109375" style="12" customWidth="1"/>
    <col min="10001" max="10001" width="10.7109375" style="12" customWidth="1"/>
    <col min="10002" max="10003" width="9.7109375" style="12" customWidth="1"/>
    <col min="10004" max="10240" width="9.140625" style="12"/>
    <col min="10241" max="10241" width="6" style="12" customWidth="1"/>
    <col min="10242" max="10242" width="5.7109375" style="12" customWidth="1"/>
    <col min="10243" max="10243" width="10.42578125" style="12" customWidth="1"/>
    <col min="10244" max="10244" width="17.7109375" style="12" customWidth="1"/>
    <col min="10245" max="10245" width="15.42578125" style="12" customWidth="1"/>
    <col min="10246" max="10246" width="30.85546875" style="12" customWidth="1"/>
    <col min="10247" max="10247" width="10.7109375" style="12" customWidth="1"/>
    <col min="10248" max="10248" width="7.7109375" style="12" customWidth="1"/>
    <col min="10249" max="10249" width="8.7109375" style="12" customWidth="1"/>
    <col min="10250" max="10251" width="7.7109375" style="12" customWidth="1"/>
    <col min="10252" max="10252" width="8.7109375" style="12" customWidth="1"/>
    <col min="10253" max="10253" width="7.7109375" style="12" customWidth="1"/>
    <col min="10254" max="10255" width="10.7109375" style="12" customWidth="1"/>
    <col min="10256" max="10256" width="9.7109375" style="12" customWidth="1"/>
    <col min="10257" max="10257" width="10.7109375" style="12" customWidth="1"/>
    <col min="10258" max="10259" width="9.7109375" style="12" customWidth="1"/>
    <col min="10260" max="10496" width="9.140625" style="12"/>
    <col min="10497" max="10497" width="6" style="12" customWidth="1"/>
    <col min="10498" max="10498" width="5.7109375" style="12" customWidth="1"/>
    <col min="10499" max="10499" width="10.42578125" style="12" customWidth="1"/>
    <col min="10500" max="10500" width="17.7109375" style="12" customWidth="1"/>
    <col min="10501" max="10501" width="15.42578125" style="12" customWidth="1"/>
    <col min="10502" max="10502" width="30.85546875" style="12" customWidth="1"/>
    <col min="10503" max="10503" width="10.7109375" style="12" customWidth="1"/>
    <col min="10504" max="10504" width="7.7109375" style="12" customWidth="1"/>
    <col min="10505" max="10505" width="8.7109375" style="12" customWidth="1"/>
    <col min="10506" max="10507" width="7.7109375" style="12" customWidth="1"/>
    <col min="10508" max="10508" width="8.7109375" style="12" customWidth="1"/>
    <col min="10509" max="10509" width="7.7109375" style="12" customWidth="1"/>
    <col min="10510" max="10511" width="10.7109375" style="12" customWidth="1"/>
    <col min="10512" max="10512" width="9.7109375" style="12" customWidth="1"/>
    <col min="10513" max="10513" width="10.7109375" style="12" customWidth="1"/>
    <col min="10514" max="10515" width="9.7109375" style="12" customWidth="1"/>
    <col min="10516" max="10752" width="9.140625" style="12"/>
    <col min="10753" max="10753" width="6" style="12" customWidth="1"/>
    <col min="10754" max="10754" width="5.7109375" style="12" customWidth="1"/>
    <col min="10755" max="10755" width="10.42578125" style="12" customWidth="1"/>
    <col min="10756" max="10756" width="17.7109375" style="12" customWidth="1"/>
    <col min="10757" max="10757" width="15.42578125" style="12" customWidth="1"/>
    <col min="10758" max="10758" width="30.85546875" style="12" customWidth="1"/>
    <col min="10759" max="10759" width="10.7109375" style="12" customWidth="1"/>
    <col min="10760" max="10760" width="7.7109375" style="12" customWidth="1"/>
    <col min="10761" max="10761" width="8.7109375" style="12" customWidth="1"/>
    <col min="10762" max="10763" width="7.7109375" style="12" customWidth="1"/>
    <col min="10764" max="10764" width="8.7109375" style="12" customWidth="1"/>
    <col min="10765" max="10765" width="7.7109375" style="12" customWidth="1"/>
    <col min="10766" max="10767" width="10.7109375" style="12" customWidth="1"/>
    <col min="10768" max="10768" width="9.7109375" style="12" customWidth="1"/>
    <col min="10769" max="10769" width="10.7109375" style="12" customWidth="1"/>
    <col min="10770" max="10771" width="9.7109375" style="12" customWidth="1"/>
    <col min="10772" max="11008" width="9.140625" style="12"/>
    <col min="11009" max="11009" width="6" style="12" customWidth="1"/>
    <col min="11010" max="11010" width="5.7109375" style="12" customWidth="1"/>
    <col min="11011" max="11011" width="10.42578125" style="12" customWidth="1"/>
    <col min="11012" max="11012" width="17.7109375" style="12" customWidth="1"/>
    <col min="11013" max="11013" width="15.42578125" style="12" customWidth="1"/>
    <col min="11014" max="11014" width="30.85546875" style="12" customWidth="1"/>
    <col min="11015" max="11015" width="10.7109375" style="12" customWidth="1"/>
    <col min="11016" max="11016" width="7.7109375" style="12" customWidth="1"/>
    <col min="11017" max="11017" width="8.7109375" style="12" customWidth="1"/>
    <col min="11018" max="11019" width="7.7109375" style="12" customWidth="1"/>
    <col min="11020" max="11020" width="8.7109375" style="12" customWidth="1"/>
    <col min="11021" max="11021" width="7.7109375" style="12" customWidth="1"/>
    <col min="11022" max="11023" width="10.7109375" style="12" customWidth="1"/>
    <col min="11024" max="11024" width="9.7109375" style="12" customWidth="1"/>
    <col min="11025" max="11025" width="10.7109375" style="12" customWidth="1"/>
    <col min="11026" max="11027" width="9.7109375" style="12" customWidth="1"/>
    <col min="11028" max="11264" width="9.140625" style="12"/>
    <col min="11265" max="11265" width="6" style="12" customWidth="1"/>
    <col min="11266" max="11266" width="5.7109375" style="12" customWidth="1"/>
    <col min="11267" max="11267" width="10.42578125" style="12" customWidth="1"/>
    <col min="11268" max="11268" width="17.7109375" style="12" customWidth="1"/>
    <col min="11269" max="11269" width="15.42578125" style="12" customWidth="1"/>
    <col min="11270" max="11270" width="30.85546875" style="12" customWidth="1"/>
    <col min="11271" max="11271" width="10.7109375" style="12" customWidth="1"/>
    <col min="11272" max="11272" width="7.7109375" style="12" customWidth="1"/>
    <col min="11273" max="11273" width="8.7109375" style="12" customWidth="1"/>
    <col min="11274" max="11275" width="7.7109375" style="12" customWidth="1"/>
    <col min="11276" max="11276" width="8.7109375" style="12" customWidth="1"/>
    <col min="11277" max="11277" width="7.7109375" style="12" customWidth="1"/>
    <col min="11278" max="11279" width="10.7109375" style="12" customWidth="1"/>
    <col min="11280" max="11280" width="9.7109375" style="12" customWidth="1"/>
    <col min="11281" max="11281" width="10.7109375" style="12" customWidth="1"/>
    <col min="11282" max="11283" width="9.7109375" style="12" customWidth="1"/>
    <col min="11284" max="11520" width="9.140625" style="12"/>
    <col min="11521" max="11521" width="6" style="12" customWidth="1"/>
    <col min="11522" max="11522" width="5.7109375" style="12" customWidth="1"/>
    <col min="11523" max="11523" width="10.42578125" style="12" customWidth="1"/>
    <col min="11524" max="11524" width="17.7109375" style="12" customWidth="1"/>
    <col min="11525" max="11525" width="15.42578125" style="12" customWidth="1"/>
    <col min="11526" max="11526" width="30.85546875" style="12" customWidth="1"/>
    <col min="11527" max="11527" width="10.7109375" style="12" customWidth="1"/>
    <col min="11528" max="11528" width="7.7109375" style="12" customWidth="1"/>
    <col min="11529" max="11529" width="8.7109375" style="12" customWidth="1"/>
    <col min="11530" max="11531" width="7.7109375" style="12" customWidth="1"/>
    <col min="11532" max="11532" width="8.7109375" style="12" customWidth="1"/>
    <col min="11533" max="11533" width="7.7109375" style="12" customWidth="1"/>
    <col min="11534" max="11535" width="10.7109375" style="12" customWidth="1"/>
    <col min="11536" max="11536" width="9.7109375" style="12" customWidth="1"/>
    <col min="11537" max="11537" width="10.7109375" style="12" customWidth="1"/>
    <col min="11538" max="11539" width="9.7109375" style="12" customWidth="1"/>
    <col min="11540" max="11776" width="9.140625" style="12"/>
    <col min="11777" max="11777" width="6" style="12" customWidth="1"/>
    <col min="11778" max="11778" width="5.7109375" style="12" customWidth="1"/>
    <col min="11779" max="11779" width="10.42578125" style="12" customWidth="1"/>
    <col min="11780" max="11780" width="17.7109375" style="12" customWidth="1"/>
    <col min="11781" max="11781" width="15.42578125" style="12" customWidth="1"/>
    <col min="11782" max="11782" width="30.85546875" style="12" customWidth="1"/>
    <col min="11783" max="11783" width="10.7109375" style="12" customWidth="1"/>
    <col min="11784" max="11784" width="7.7109375" style="12" customWidth="1"/>
    <col min="11785" max="11785" width="8.7109375" style="12" customWidth="1"/>
    <col min="11786" max="11787" width="7.7109375" style="12" customWidth="1"/>
    <col min="11788" max="11788" width="8.7109375" style="12" customWidth="1"/>
    <col min="11789" max="11789" width="7.7109375" style="12" customWidth="1"/>
    <col min="11790" max="11791" width="10.7109375" style="12" customWidth="1"/>
    <col min="11792" max="11792" width="9.7109375" style="12" customWidth="1"/>
    <col min="11793" max="11793" width="10.7109375" style="12" customWidth="1"/>
    <col min="11794" max="11795" width="9.7109375" style="12" customWidth="1"/>
    <col min="11796" max="12032" width="9.140625" style="12"/>
    <col min="12033" max="12033" width="6" style="12" customWidth="1"/>
    <col min="12034" max="12034" width="5.7109375" style="12" customWidth="1"/>
    <col min="12035" max="12035" width="10.42578125" style="12" customWidth="1"/>
    <col min="12036" max="12036" width="17.7109375" style="12" customWidth="1"/>
    <col min="12037" max="12037" width="15.42578125" style="12" customWidth="1"/>
    <col min="12038" max="12038" width="30.85546875" style="12" customWidth="1"/>
    <col min="12039" max="12039" width="10.7109375" style="12" customWidth="1"/>
    <col min="12040" max="12040" width="7.7109375" style="12" customWidth="1"/>
    <col min="12041" max="12041" width="8.7109375" style="12" customWidth="1"/>
    <col min="12042" max="12043" width="7.7109375" style="12" customWidth="1"/>
    <col min="12044" max="12044" width="8.7109375" style="12" customWidth="1"/>
    <col min="12045" max="12045" width="7.7109375" style="12" customWidth="1"/>
    <col min="12046" max="12047" width="10.7109375" style="12" customWidth="1"/>
    <col min="12048" max="12048" width="9.7109375" style="12" customWidth="1"/>
    <col min="12049" max="12049" width="10.7109375" style="12" customWidth="1"/>
    <col min="12050" max="12051" width="9.7109375" style="12" customWidth="1"/>
    <col min="12052" max="12288" width="9.140625" style="12"/>
    <col min="12289" max="12289" width="6" style="12" customWidth="1"/>
    <col min="12290" max="12290" width="5.7109375" style="12" customWidth="1"/>
    <col min="12291" max="12291" width="10.42578125" style="12" customWidth="1"/>
    <col min="12292" max="12292" width="17.7109375" style="12" customWidth="1"/>
    <col min="12293" max="12293" width="15.42578125" style="12" customWidth="1"/>
    <col min="12294" max="12294" width="30.85546875" style="12" customWidth="1"/>
    <col min="12295" max="12295" width="10.7109375" style="12" customWidth="1"/>
    <col min="12296" max="12296" width="7.7109375" style="12" customWidth="1"/>
    <col min="12297" max="12297" width="8.7109375" style="12" customWidth="1"/>
    <col min="12298" max="12299" width="7.7109375" style="12" customWidth="1"/>
    <col min="12300" max="12300" width="8.7109375" style="12" customWidth="1"/>
    <col min="12301" max="12301" width="7.7109375" style="12" customWidth="1"/>
    <col min="12302" max="12303" width="10.7109375" style="12" customWidth="1"/>
    <col min="12304" max="12304" width="9.7109375" style="12" customWidth="1"/>
    <col min="12305" max="12305" width="10.7109375" style="12" customWidth="1"/>
    <col min="12306" max="12307" width="9.7109375" style="12" customWidth="1"/>
    <col min="12308" max="12544" width="9.140625" style="12"/>
    <col min="12545" max="12545" width="6" style="12" customWidth="1"/>
    <col min="12546" max="12546" width="5.7109375" style="12" customWidth="1"/>
    <col min="12547" max="12547" width="10.42578125" style="12" customWidth="1"/>
    <col min="12548" max="12548" width="17.7109375" style="12" customWidth="1"/>
    <col min="12549" max="12549" width="15.42578125" style="12" customWidth="1"/>
    <col min="12550" max="12550" width="30.85546875" style="12" customWidth="1"/>
    <col min="12551" max="12551" width="10.7109375" style="12" customWidth="1"/>
    <col min="12552" max="12552" width="7.7109375" style="12" customWidth="1"/>
    <col min="12553" max="12553" width="8.7109375" style="12" customWidth="1"/>
    <col min="12554" max="12555" width="7.7109375" style="12" customWidth="1"/>
    <col min="12556" max="12556" width="8.7109375" style="12" customWidth="1"/>
    <col min="12557" max="12557" width="7.7109375" style="12" customWidth="1"/>
    <col min="12558" max="12559" width="10.7109375" style="12" customWidth="1"/>
    <col min="12560" max="12560" width="9.7109375" style="12" customWidth="1"/>
    <col min="12561" max="12561" width="10.7109375" style="12" customWidth="1"/>
    <col min="12562" max="12563" width="9.7109375" style="12" customWidth="1"/>
    <col min="12564" max="12800" width="9.140625" style="12"/>
    <col min="12801" max="12801" width="6" style="12" customWidth="1"/>
    <col min="12802" max="12802" width="5.7109375" style="12" customWidth="1"/>
    <col min="12803" max="12803" width="10.42578125" style="12" customWidth="1"/>
    <col min="12804" max="12804" width="17.7109375" style="12" customWidth="1"/>
    <col min="12805" max="12805" width="15.42578125" style="12" customWidth="1"/>
    <col min="12806" max="12806" width="30.85546875" style="12" customWidth="1"/>
    <col min="12807" max="12807" width="10.7109375" style="12" customWidth="1"/>
    <col min="12808" max="12808" width="7.7109375" style="12" customWidth="1"/>
    <col min="12809" max="12809" width="8.7109375" style="12" customWidth="1"/>
    <col min="12810" max="12811" width="7.7109375" style="12" customWidth="1"/>
    <col min="12812" max="12812" width="8.7109375" style="12" customWidth="1"/>
    <col min="12813" max="12813" width="7.7109375" style="12" customWidth="1"/>
    <col min="12814" max="12815" width="10.7109375" style="12" customWidth="1"/>
    <col min="12816" max="12816" width="9.7109375" style="12" customWidth="1"/>
    <col min="12817" max="12817" width="10.7109375" style="12" customWidth="1"/>
    <col min="12818" max="12819" width="9.7109375" style="12" customWidth="1"/>
    <col min="12820" max="13056" width="9.140625" style="12"/>
    <col min="13057" max="13057" width="6" style="12" customWidth="1"/>
    <col min="13058" max="13058" width="5.7109375" style="12" customWidth="1"/>
    <col min="13059" max="13059" width="10.42578125" style="12" customWidth="1"/>
    <col min="13060" max="13060" width="17.7109375" style="12" customWidth="1"/>
    <col min="13061" max="13061" width="15.42578125" style="12" customWidth="1"/>
    <col min="13062" max="13062" width="30.85546875" style="12" customWidth="1"/>
    <col min="13063" max="13063" width="10.7109375" style="12" customWidth="1"/>
    <col min="13064" max="13064" width="7.7109375" style="12" customWidth="1"/>
    <col min="13065" max="13065" width="8.7109375" style="12" customWidth="1"/>
    <col min="13066" max="13067" width="7.7109375" style="12" customWidth="1"/>
    <col min="13068" max="13068" width="8.7109375" style="12" customWidth="1"/>
    <col min="13069" max="13069" width="7.7109375" style="12" customWidth="1"/>
    <col min="13070" max="13071" width="10.7109375" style="12" customWidth="1"/>
    <col min="13072" max="13072" width="9.7109375" style="12" customWidth="1"/>
    <col min="13073" max="13073" width="10.7109375" style="12" customWidth="1"/>
    <col min="13074" max="13075" width="9.7109375" style="12" customWidth="1"/>
    <col min="13076" max="13312" width="9.140625" style="12"/>
    <col min="13313" max="13313" width="6" style="12" customWidth="1"/>
    <col min="13314" max="13314" width="5.7109375" style="12" customWidth="1"/>
    <col min="13315" max="13315" width="10.42578125" style="12" customWidth="1"/>
    <col min="13316" max="13316" width="17.7109375" style="12" customWidth="1"/>
    <col min="13317" max="13317" width="15.42578125" style="12" customWidth="1"/>
    <col min="13318" max="13318" width="30.85546875" style="12" customWidth="1"/>
    <col min="13319" max="13319" width="10.7109375" style="12" customWidth="1"/>
    <col min="13320" max="13320" width="7.7109375" style="12" customWidth="1"/>
    <col min="13321" max="13321" width="8.7109375" style="12" customWidth="1"/>
    <col min="13322" max="13323" width="7.7109375" style="12" customWidth="1"/>
    <col min="13324" max="13324" width="8.7109375" style="12" customWidth="1"/>
    <col min="13325" max="13325" width="7.7109375" style="12" customWidth="1"/>
    <col min="13326" max="13327" width="10.7109375" style="12" customWidth="1"/>
    <col min="13328" max="13328" width="9.7109375" style="12" customWidth="1"/>
    <col min="13329" max="13329" width="10.7109375" style="12" customWidth="1"/>
    <col min="13330" max="13331" width="9.7109375" style="12" customWidth="1"/>
    <col min="13332" max="13568" width="9.140625" style="12"/>
    <col min="13569" max="13569" width="6" style="12" customWidth="1"/>
    <col min="13570" max="13570" width="5.7109375" style="12" customWidth="1"/>
    <col min="13571" max="13571" width="10.42578125" style="12" customWidth="1"/>
    <col min="13572" max="13572" width="17.7109375" style="12" customWidth="1"/>
    <col min="13573" max="13573" width="15.42578125" style="12" customWidth="1"/>
    <col min="13574" max="13574" width="30.85546875" style="12" customWidth="1"/>
    <col min="13575" max="13575" width="10.7109375" style="12" customWidth="1"/>
    <col min="13576" max="13576" width="7.7109375" style="12" customWidth="1"/>
    <col min="13577" max="13577" width="8.7109375" style="12" customWidth="1"/>
    <col min="13578" max="13579" width="7.7109375" style="12" customWidth="1"/>
    <col min="13580" max="13580" width="8.7109375" style="12" customWidth="1"/>
    <col min="13581" max="13581" width="7.7109375" style="12" customWidth="1"/>
    <col min="13582" max="13583" width="10.7109375" style="12" customWidth="1"/>
    <col min="13584" max="13584" width="9.7109375" style="12" customWidth="1"/>
    <col min="13585" max="13585" width="10.7109375" style="12" customWidth="1"/>
    <col min="13586" max="13587" width="9.7109375" style="12" customWidth="1"/>
    <col min="13588" max="13824" width="9.140625" style="12"/>
    <col min="13825" max="13825" width="6" style="12" customWidth="1"/>
    <col min="13826" max="13826" width="5.7109375" style="12" customWidth="1"/>
    <col min="13827" max="13827" width="10.42578125" style="12" customWidth="1"/>
    <col min="13828" max="13828" width="17.7109375" style="12" customWidth="1"/>
    <col min="13829" max="13829" width="15.42578125" style="12" customWidth="1"/>
    <col min="13830" max="13830" width="30.85546875" style="12" customWidth="1"/>
    <col min="13831" max="13831" width="10.7109375" style="12" customWidth="1"/>
    <col min="13832" max="13832" width="7.7109375" style="12" customWidth="1"/>
    <col min="13833" max="13833" width="8.7109375" style="12" customWidth="1"/>
    <col min="13834" max="13835" width="7.7109375" style="12" customWidth="1"/>
    <col min="13836" max="13836" width="8.7109375" style="12" customWidth="1"/>
    <col min="13837" max="13837" width="7.7109375" style="12" customWidth="1"/>
    <col min="13838" max="13839" width="10.7109375" style="12" customWidth="1"/>
    <col min="13840" max="13840" width="9.7109375" style="12" customWidth="1"/>
    <col min="13841" max="13841" width="10.7109375" style="12" customWidth="1"/>
    <col min="13842" max="13843" width="9.7109375" style="12" customWidth="1"/>
    <col min="13844" max="14080" width="9.140625" style="12"/>
    <col min="14081" max="14081" width="6" style="12" customWidth="1"/>
    <col min="14082" max="14082" width="5.7109375" style="12" customWidth="1"/>
    <col min="14083" max="14083" width="10.42578125" style="12" customWidth="1"/>
    <col min="14084" max="14084" width="17.7109375" style="12" customWidth="1"/>
    <col min="14085" max="14085" width="15.42578125" style="12" customWidth="1"/>
    <col min="14086" max="14086" width="30.85546875" style="12" customWidth="1"/>
    <col min="14087" max="14087" width="10.7109375" style="12" customWidth="1"/>
    <col min="14088" max="14088" width="7.7109375" style="12" customWidth="1"/>
    <col min="14089" max="14089" width="8.7109375" style="12" customWidth="1"/>
    <col min="14090" max="14091" width="7.7109375" style="12" customWidth="1"/>
    <col min="14092" max="14092" width="8.7109375" style="12" customWidth="1"/>
    <col min="14093" max="14093" width="7.7109375" style="12" customWidth="1"/>
    <col min="14094" max="14095" width="10.7109375" style="12" customWidth="1"/>
    <col min="14096" max="14096" width="9.7109375" style="12" customWidth="1"/>
    <col min="14097" max="14097" width="10.7109375" style="12" customWidth="1"/>
    <col min="14098" max="14099" width="9.7109375" style="12" customWidth="1"/>
    <col min="14100" max="14336" width="9.140625" style="12"/>
    <col min="14337" max="14337" width="6" style="12" customWidth="1"/>
    <col min="14338" max="14338" width="5.7109375" style="12" customWidth="1"/>
    <col min="14339" max="14339" width="10.42578125" style="12" customWidth="1"/>
    <col min="14340" max="14340" width="17.7109375" style="12" customWidth="1"/>
    <col min="14341" max="14341" width="15.42578125" style="12" customWidth="1"/>
    <col min="14342" max="14342" width="30.85546875" style="12" customWidth="1"/>
    <col min="14343" max="14343" width="10.7109375" style="12" customWidth="1"/>
    <col min="14344" max="14344" width="7.7109375" style="12" customWidth="1"/>
    <col min="14345" max="14345" width="8.7109375" style="12" customWidth="1"/>
    <col min="14346" max="14347" width="7.7109375" style="12" customWidth="1"/>
    <col min="14348" max="14348" width="8.7109375" style="12" customWidth="1"/>
    <col min="14349" max="14349" width="7.7109375" style="12" customWidth="1"/>
    <col min="14350" max="14351" width="10.7109375" style="12" customWidth="1"/>
    <col min="14352" max="14352" width="9.7109375" style="12" customWidth="1"/>
    <col min="14353" max="14353" width="10.7109375" style="12" customWidth="1"/>
    <col min="14354" max="14355" width="9.7109375" style="12" customWidth="1"/>
    <col min="14356" max="14592" width="9.140625" style="12"/>
    <col min="14593" max="14593" width="6" style="12" customWidth="1"/>
    <col min="14594" max="14594" width="5.7109375" style="12" customWidth="1"/>
    <col min="14595" max="14595" width="10.42578125" style="12" customWidth="1"/>
    <col min="14596" max="14596" width="17.7109375" style="12" customWidth="1"/>
    <col min="14597" max="14597" width="15.42578125" style="12" customWidth="1"/>
    <col min="14598" max="14598" width="30.85546875" style="12" customWidth="1"/>
    <col min="14599" max="14599" width="10.7109375" style="12" customWidth="1"/>
    <col min="14600" max="14600" width="7.7109375" style="12" customWidth="1"/>
    <col min="14601" max="14601" width="8.7109375" style="12" customWidth="1"/>
    <col min="14602" max="14603" width="7.7109375" style="12" customWidth="1"/>
    <col min="14604" max="14604" width="8.7109375" style="12" customWidth="1"/>
    <col min="14605" max="14605" width="7.7109375" style="12" customWidth="1"/>
    <col min="14606" max="14607" width="10.7109375" style="12" customWidth="1"/>
    <col min="14608" max="14608" width="9.7109375" style="12" customWidth="1"/>
    <col min="14609" max="14609" width="10.7109375" style="12" customWidth="1"/>
    <col min="14610" max="14611" width="9.7109375" style="12" customWidth="1"/>
    <col min="14612" max="14848" width="9.140625" style="12"/>
    <col min="14849" max="14849" width="6" style="12" customWidth="1"/>
    <col min="14850" max="14850" width="5.7109375" style="12" customWidth="1"/>
    <col min="14851" max="14851" width="10.42578125" style="12" customWidth="1"/>
    <col min="14852" max="14852" width="17.7109375" style="12" customWidth="1"/>
    <col min="14853" max="14853" width="15.42578125" style="12" customWidth="1"/>
    <col min="14854" max="14854" width="30.85546875" style="12" customWidth="1"/>
    <col min="14855" max="14855" width="10.7109375" style="12" customWidth="1"/>
    <col min="14856" max="14856" width="7.7109375" style="12" customWidth="1"/>
    <col min="14857" max="14857" width="8.7109375" style="12" customWidth="1"/>
    <col min="14858" max="14859" width="7.7109375" style="12" customWidth="1"/>
    <col min="14860" max="14860" width="8.7109375" style="12" customWidth="1"/>
    <col min="14861" max="14861" width="7.7109375" style="12" customWidth="1"/>
    <col min="14862" max="14863" width="10.7109375" style="12" customWidth="1"/>
    <col min="14864" max="14864" width="9.7109375" style="12" customWidth="1"/>
    <col min="14865" max="14865" width="10.7109375" style="12" customWidth="1"/>
    <col min="14866" max="14867" width="9.7109375" style="12" customWidth="1"/>
    <col min="14868" max="15104" width="9.140625" style="12"/>
    <col min="15105" max="15105" width="6" style="12" customWidth="1"/>
    <col min="15106" max="15106" width="5.7109375" style="12" customWidth="1"/>
    <col min="15107" max="15107" width="10.42578125" style="12" customWidth="1"/>
    <col min="15108" max="15108" width="17.7109375" style="12" customWidth="1"/>
    <col min="15109" max="15109" width="15.42578125" style="12" customWidth="1"/>
    <col min="15110" max="15110" width="30.85546875" style="12" customWidth="1"/>
    <col min="15111" max="15111" width="10.7109375" style="12" customWidth="1"/>
    <col min="15112" max="15112" width="7.7109375" style="12" customWidth="1"/>
    <col min="15113" max="15113" width="8.7109375" style="12" customWidth="1"/>
    <col min="15114" max="15115" width="7.7109375" style="12" customWidth="1"/>
    <col min="15116" max="15116" width="8.7109375" style="12" customWidth="1"/>
    <col min="15117" max="15117" width="7.7109375" style="12" customWidth="1"/>
    <col min="15118" max="15119" width="10.7109375" style="12" customWidth="1"/>
    <col min="15120" max="15120" width="9.7109375" style="12" customWidth="1"/>
    <col min="15121" max="15121" width="10.7109375" style="12" customWidth="1"/>
    <col min="15122" max="15123" width="9.7109375" style="12" customWidth="1"/>
    <col min="15124" max="15360" width="9.140625" style="12"/>
    <col min="15361" max="15361" width="6" style="12" customWidth="1"/>
    <col min="15362" max="15362" width="5.7109375" style="12" customWidth="1"/>
    <col min="15363" max="15363" width="10.42578125" style="12" customWidth="1"/>
    <col min="15364" max="15364" width="17.7109375" style="12" customWidth="1"/>
    <col min="15365" max="15365" width="15.42578125" style="12" customWidth="1"/>
    <col min="15366" max="15366" width="30.85546875" style="12" customWidth="1"/>
    <col min="15367" max="15367" width="10.7109375" style="12" customWidth="1"/>
    <col min="15368" max="15368" width="7.7109375" style="12" customWidth="1"/>
    <col min="15369" max="15369" width="8.7109375" style="12" customWidth="1"/>
    <col min="15370" max="15371" width="7.7109375" style="12" customWidth="1"/>
    <col min="15372" max="15372" width="8.7109375" style="12" customWidth="1"/>
    <col min="15373" max="15373" width="7.7109375" style="12" customWidth="1"/>
    <col min="15374" max="15375" width="10.7109375" style="12" customWidth="1"/>
    <col min="15376" max="15376" width="9.7109375" style="12" customWidth="1"/>
    <col min="15377" max="15377" width="10.7109375" style="12" customWidth="1"/>
    <col min="15378" max="15379" width="9.7109375" style="12" customWidth="1"/>
    <col min="15380" max="15616" width="9.140625" style="12"/>
    <col min="15617" max="15617" width="6" style="12" customWidth="1"/>
    <col min="15618" max="15618" width="5.7109375" style="12" customWidth="1"/>
    <col min="15619" max="15619" width="10.42578125" style="12" customWidth="1"/>
    <col min="15620" max="15620" width="17.7109375" style="12" customWidth="1"/>
    <col min="15621" max="15621" width="15.42578125" style="12" customWidth="1"/>
    <col min="15622" max="15622" width="30.85546875" style="12" customWidth="1"/>
    <col min="15623" max="15623" width="10.7109375" style="12" customWidth="1"/>
    <col min="15624" max="15624" width="7.7109375" style="12" customWidth="1"/>
    <col min="15625" max="15625" width="8.7109375" style="12" customWidth="1"/>
    <col min="15626" max="15627" width="7.7109375" style="12" customWidth="1"/>
    <col min="15628" max="15628" width="8.7109375" style="12" customWidth="1"/>
    <col min="15629" max="15629" width="7.7109375" style="12" customWidth="1"/>
    <col min="15630" max="15631" width="10.7109375" style="12" customWidth="1"/>
    <col min="15632" max="15632" width="9.7109375" style="12" customWidth="1"/>
    <col min="15633" max="15633" width="10.7109375" style="12" customWidth="1"/>
    <col min="15634" max="15635" width="9.7109375" style="12" customWidth="1"/>
    <col min="15636" max="15872" width="9.140625" style="12"/>
    <col min="15873" max="15873" width="6" style="12" customWidth="1"/>
    <col min="15874" max="15874" width="5.7109375" style="12" customWidth="1"/>
    <col min="15875" max="15875" width="10.42578125" style="12" customWidth="1"/>
    <col min="15876" max="15876" width="17.7109375" style="12" customWidth="1"/>
    <col min="15877" max="15877" width="15.42578125" style="12" customWidth="1"/>
    <col min="15878" max="15878" width="30.85546875" style="12" customWidth="1"/>
    <col min="15879" max="15879" width="10.7109375" style="12" customWidth="1"/>
    <col min="15880" max="15880" width="7.7109375" style="12" customWidth="1"/>
    <col min="15881" max="15881" width="8.7109375" style="12" customWidth="1"/>
    <col min="15882" max="15883" width="7.7109375" style="12" customWidth="1"/>
    <col min="15884" max="15884" width="8.7109375" style="12" customWidth="1"/>
    <col min="15885" max="15885" width="7.7109375" style="12" customWidth="1"/>
    <col min="15886" max="15887" width="10.7109375" style="12" customWidth="1"/>
    <col min="15888" max="15888" width="9.7109375" style="12" customWidth="1"/>
    <col min="15889" max="15889" width="10.7109375" style="12" customWidth="1"/>
    <col min="15890" max="15891" width="9.7109375" style="12" customWidth="1"/>
    <col min="15892" max="16128" width="9.140625" style="12"/>
    <col min="16129" max="16129" width="6" style="12" customWidth="1"/>
    <col min="16130" max="16130" width="5.7109375" style="12" customWidth="1"/>
    <col min="16131" max="16131" width="10.42578125" style="12" customWidth="1"/>
    <col min="16132" max="16132" width="17.7109375" style="12" customWidth="1"/>
    <col min="16133" max="16133" width="15.42578125" style="12" customWidth="1"/>
    <col min="16134" max="16134" width="30.85546875" style="12" customWidth="1"/>
    <col min="16135" max="16135" width="10.7109375" style="12" customWidth="1"/>
    <col min="16136" max="16136" width="7.7109375" style="12" customWidth="1"/>
    <col min="16137" max="16137" width="8.7109375" style="12" customWidth="1"/>
    <col min="16138" max="16139" width="7.7109375" style="12" customWidth="1"/>
    <col min="16140" max="16140" width="8.7109375" style="12" customWidth="1"/>
    <col min="16141" max="16141" width="7.7109375" style="12" customWidth="1"/>
    <col min="16142" max="16143" width="10.7109375" style="12" customWidth="1"/>
    <col min="16144" max="16144" width="9.7109375" style="12" customWidth="1"/>
    <col min="16145" max="16145" width="10.7109375" style="12" customWidth="1"/>
    <col min="16146" max="16147" width="9.7109375" style="12" customWidth="1"/>
    <col min="16148" max="16384" width="9.140625" style="12"/>
  </cols>
  <sheetData>
    <row r="1" spans="1:21" s="6" customFormat="1" ht="30" customHeight="1" x14ac:dyDescent="0.5">
      <c r="A1" s="1"/>
      <c r="B1" s="2"/>
      <c r="C1" s="3"/>
      <c r="D1" s="70" t="s">
        <v>0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2"/>
      <c r="P1" s="4"/>
      <c r="Q1" s="5"/>
      <c r="S1" s="7"/>
    </row>
    <row r="2" spans="1:21" s="10" customFormat="1" ht="23.25" customHeight="1" x14ac:dyDescent="0.5">
      <c r="A2" s="8"/>
      <c r="B2" s="2"/>
      <c r="C2" s="9"/>
      <c r="D2" s="73"/>
      <c r="E2" s="74"/>
      <c r="F2" s="74"/>
      <c r="G2" s="74"/>
      <c r="H2" s="74"/>
      <c r="I2" s="74"/>
      <c r="J2" s="74"/>
      <c r="K2" s="74"/>
      <c r="L2" s="74"/>
      <c r="M2" s="74"/>
      <c r="N2" s="74"/>
      <c r="O2" s="75"/>
      <c r="P2" s="4"/>
      <c r="Q2" s="5"/>
      <c r="S2" s="7"/>
    </row>
    <row r="3" spans="1:21" ht="41.25" customHeight="1" thickBot="1" x14ac:dyDescent="0.55000000000000004">
      <c r="C3" s="9"/>
      <c r="D3" s="76"/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4"/>
      <c r="Q3" s="5"/>
    </row>
    <row r="4" spans="1:21" s="14" customFormat="1" ht="30" x14ac:dyDescent="0.25">
      <c r="A4" s="79" t="s">
        <v>1</v>
      </c>
      <c r="B4" s="13"/>
      <c r="C4" s="82" t="s">
        <v>2</v>
      </c>
      <c r="D4" s="83"/>
      <c r="E4" s="83"/>
      <c r="F4" s="83"/>
      <c r="G4" s="83"/>
      <c r="H4" s="84" t="s">
        <v>92</v>
      </c>
      <c r="I4" s="85"/>
      <c r="J4" s="85"/>
      <c r="K4" s="85"/>
      <c r="L4" s="85"/>
      <c r="M4" s="85"/>
      <c r="N4" s="85"/>
      <c r="O4" s="85"/>
      <c r="P4" s="86"/>
      <c r="Q4" s="86"/>
      <c r="R4" s="86"/>
      <c r="S4" s="87"/>
    </row>
    <row r="5" spans="1:21" s="15" customFormat="1" ht="12.75" customHeight="1" thickBot="1" x14ac:dyDescent="0.3">
      <c r="A5" s="80"/>
      <c r="B5" s="88" t="s">
        <v>4</v>
      </c>
      <c r="C5" s="88" t="s">
        <v>5</v>
      </c>
      <c r="D5" s="90" t="s">
        <v>6</v>
      </c>
      <c r="E5" s="90" t="s">
        <v>7</v>
      </c>
      <c r="F5" s="90" t="s">
        <v>8</v>
      </c>
      <c r="G5" s="90" t="s">
        <v>9</v>
      </c>
      <c r="H5" s="93" t="s">
        <v>10</v>
      </c>
      <c r="I5" s="94"/>
      <c r="J5" s="94"/>
      <c r="K5" s="94"/>
      <c r="L5" s="94"/>
      <c r="M5" s="95" t="s">
        <v>11</v>
      </c>
      <c r="N5" s="96"/>
      <c r="O5" s="97"/>
      <c r="P5" s="98" t="s">
        <v>12</v>
      </c>
      <c r="Q5" s="99" t="s">
        <v>13</v>
      </c>
      <c r="R5" s="100" t="s">
        <v>13</v>
      </c>
      <c r="S5" s="101"/>
    </row>
    <row r="6" spans="1:21" s="15" customFormat="1" ht="27" customHeight="1" thickBot="1" x14ac:dyDescent="0.3">
      <c r="A6" s="81"/>
      <c r="B6" s="89" t="s">
        <v>4</v>
      </c>
      <c r="C6" s="89"/>
      <c r="D6" s="91"/>
      <c r="E6" s="91"/>
      <c r="F6" s="91"/>
      <c r="G6" s="92"/>
      <c r="H6" s="16" t="s">
        <v>14</v>
      </c>
      <c r="I6" s="17" t="s">
        <v>15</v>
      </c>
      <c r="J6" s="18" t="s">
        <v>16</v>
      </c>
      <c r="K6" s="19" t="s">
        <v>17</v>
      </c>
      <c r="L6" s="20" t="s">
        <v>18</v>
      </c>
      <c r="M6" s="21" t="s">
        <v>19</v>
      </c>
      <c r="N6" s="22" t="s">
        <v>20</v>
      </c>
      <c r="O6" s="23" t="s">
        <v>21</v>
      </c>
      <c r="P6" s="24" t="s">
        <v>22</v>
      </c>
      <c r="Q6" s="25" t="s">
        <v>23</v>
      </c>
      <c r="R6" s="26" t="s">
        <v>22</v>
      </c>
      <c r="S6" s="27" t="s">
        <v>23</v>
      </c>
      <c r="T6" s="69" t="s">
        <v>165</v>
      </c>
    </row>
    <row r="7" spans="1:21" ht="17.25" thickBot="1" x14ac:dyDescent="0.35">
      <c r="A7" s="28"/>
      <c r="B7" s="29"/>
      <c r="C7" s="30"/>
      <c r="D7" s="31"/>
      <c r="E7" s="31"/>
      <c r="F7" s="31"/>
      <c r="G7" s="31"/>
      <c r="H7" s="31"/>
      <c r="I7" s="28"/>
      <c r="J7" s="28"/>
      <c r="K7" s="30"/>
      <c r="L7" s="30"/>
      <c r="M7" s="30"/>
      <c r="N7" s="30"/>
      <c r="O7" s="30"/>
      <c r="P7" s="30"/>
      <c r="Q7" s="32"/>
      <c r="R7" s="30"/>
      <c r="S7" s="32"/>
    </row>
    <row r="8" spans="1:21" ht="18" customHeight="1" thickBot="1" x14ac:dyDescent="0.35">
      <c r="A8" s="33">
        <v>1</v>
      </c>
      <c r="B8" s="2" t="s">
        <v>93</v>
      </c>
      <c r="C8" s="61">
        <v>2</v>
      </c>
      <c r="D8" s="62" t="s">
        <v>94</v>
      </c>
      <c r="E8" s="62" t="s">
        <v>95</v>
      </c>
      <c r="F8" s="63" t="s">
        <v>96</v>
      </c>
      <c r="G8" s="37">
        <v>20321</v>
      </c>
      <c r="H8" s="38">
        <v>100</v>
      </c>
      <c r="I8" s="39">
        <v>6.5</v>
      </c>
      <c r="J8" s="40">
        <v>1</v>
      </c>
      <c r="K8" s="38">
        <v>100</v>
      </c>
      <c r="L8" s="39">
        <v>2</v>
      </c>
      <c r="M8" s="40">
        <v>1</v>
      </c>
      <c r="N8" s="41">
        <v>3.6055512754639891</v>
      </c>
      <c r="O8" s="42">
        <v>1</v>
      </c>
      <c r="P8" s="43">
        <v>34.01</v>
      </c>
      <c r="Q8" s="44">
        <v>1</v>
      </c>
      <c r="R8" s="43">
        <v>40.01</v>
      </c>
      <c r="S8" s="44">
        <v>1</v>
      </c>
      <c r="T8" s="67">
        <v>0.1763888888888889</v>
      </c>
      <c r="U8" s="66"/>
    </row>
    <row r="9" spans="1:21" ht="17.25" thickBot="1" x14ac:dyDescent="0.35">
      <c r="A9" s="33">
        <v>2</v>
      </c>
      <c r="B9" s="2" t="s">
        <v>93</v>
      </c>
      <c r="C9" s="64">
        <v>1</v>
      </c>
      <c r="D9" s="65" t="s">
        <v>28</v>
      </c>
      <c r="E9" s="65" t="s">
        <v>97</v>
      </c>
      <c r="F9" s="58" t="s">
        <v>27</v>
      </c>
      <c r="G9" s="48">
        <v>27784</v>
      </c>
      <c r="H9" s="49">
        <v>100</v>
      </c>
      <c r="I9" s="50">
        <v>6.5</v>
      </c>
      <c r="J9" s="51">
        <v>1</v>
      </c>
      <c r="K9" s="49">
        <v>100</v>
      </c>
      <c r="L9" s="50">
        <v>2</v>
      </c>
      <c r="M9" s="51">
        <v>1</v>
      </c>
      <c r="N9" s="52">
        <v>3.6055512754639891</v>
      </c>
      <c r="O9" s="53">
        <v>1</v>
      </c>
      <c r="P9" s="54">
        <v>34.01</v>
      </c>
      <c r="Q9" s="55">
        <v>1</v>
      </c>
      <c r="R9" s="54">
        <v>40.01</v>
      </c>
      <c r="S9" s="55">
        <v>1</v>
      </c>
      <c r="T9" s="68">
        <v>0.21249999999999999</v>
      </c>
    </row>
    <row r="10" spans="1:21" ht="17.25" thickBot="1" x14ac:dyDescent="0.35">
      <c r="A10" s="33">
        <v>3</v>
      </c>
      <c r="B10" s="2" t="s">
        <v>93</v>
      </c>
      <c r="C10" s="64">
        <v>13</v>
      </c>
      <c r="D10" s="65" t="s">
        <v>98</v>
      </c>
      <c r="E10" s="65" t="s">
        <v>99</v>
      </c>
      <c r="F10" s="58" t="s">
        <v>27</v>
      </c>
      <c r="G10" s="48">
        <v>48428</v>
      </c>
      <c r="H10" s="49">
        <v>100</v>
      </c>
      <c r="I10" s="50">
        <v>6.5</v>
      </c>
      <c r="J10" s="51">
        <v>1</v>
      </c>
      <c r="K10" s="49">
        <v>33.01</v>
      </c>
      <c r="L10" s="50">
        <v>5</v>
      </c>
      <c r="M10" s="51">
        <v>4</v>
      </c>
      <c r="N10" s="52">
        <v>5.7008771254956896</v>
      </c>
      <c r="O10" s="53">
        <v>4</v>
      </c>
      <c r="P10" s="54">
        <v>31.01</v>
      </c>
      <c r="Q10" s="55">
        <v>3</v>
      </c>
      <c r="R10" s="54">
        <v>32</v>
      </c>
      <c r="S10" s="55">
        <v>3</v>
      </c>
    </row>
    <row r="11" spans="1:21" ht="17.25" thickBot="1" x14ac:dyDescent="0.35">
      <c r="A11" s="33">
        <v>4</v>
      </c>
      <c r="B11" s="2" t="s">
        <v>93</v>
      </c>
      <c r="C11" s="64">
        <v>4</v>
      </c>
      <c r="D11" s="65" t="s">
        <v>100</v>
      </c>
      <c r="E11" s="65" t="s">
        <v>101</v>
      </c>
      <c r="F11" s="58" t="s">
        <v>27</v>
      </c>
      <c r="G11" s="48">
        <v>38468</v>
      </c>
      <c r="H11" s="49">
        <v>100</v>
      </c>
      <c r="I11" s="50">
        <v>6.5</v>
      </c>
      <c r="J11" s="51">
        <v>1</v>
      </c>
      <c r="K11" s="49">
        <v>33.01</v>
      </c>
      <c r="L11" s="50">
        <v>5</v>
      </c>
      <c r="M11" s="51">
        <v>4</v>
      </c>
      <c r="N11" s="52">
        <v>5.7008771254956896</v>
      </c>
      <c r="O11" s="53">
        <v>4</v>
      </c>
      <c r="P11" s="54">
        <v>26</v>
      </c>
      <c r="Q11" s="55">
        <v>5</v>
      </c>
      <c r="R11" s="54">
        <v>32</v>
      </c>
      <c r="S11" s="55">
        <v>3</v>
      </c>
    </row>
    <row r="12" spans="1:21" ht="17.25" thickBot="1" x14ac:dyDescent="0.35">
      <c r="A12" s="33">
        <v>5</v>
      </c>
      <c r="B12" s="2" t="s">
        <v>93</v>
      </c>
      <c r="C12" s="64">
        <v>3</v>
      </c>
      <c r="D12" s="65" t="s">
        <v>102</v>
      </c>
      <c r="E12" s="65" t="s">
        <v>103</v>
      </c>
      <c r="F12" s="58" t="s">
        <v>27</v>
      </c>
      <c r="G12" s="48">
        <v>29291</v>
      </c>
      <c r="H12" s="49">
        <v>100</v>
      </c>
      <c r="I12" s="50">
        <v>6.5</v>
      </c>
      <c r="J12" s="51">
        <v>1</v>
      </c>
      <c r="K12" s="49">
        <v>100</v>
      </c>
      <c r="L12" s="50">
        <v>2</v>
      </c>
      <c r="M12" s="51">
        <v>1</v>
      </c>
      <c r="N12" s="52">
        <v>3.6055512754639891</v>
      </c>
      <c r="O12" s="53">
        <v>1</v>
      </c>
      <c r="P12" s="54">
        <v>25.01</v>
      </c>
      <c r="Q12" s="55">
        <v>8</v>
      </c>
      <c r="R12" s="54">
        <v>26.01</v>
      </c>
      <c r="S12" s="55">
        <v>5</v>
      </c>
    </row>
    <row r="13" spans="1:21" ht="17.25" thickBot="1" x14ac:dyDescent="0.35">
      <c r="A13" s="33">
        <v>6</v>
      </c>
      <c r="B13" s="2" t="s">
        <v>93</v>
      </c>
      <c r="C13" s="64">
        <v>7</v>
      </c>
      <c r="D13" s="65" t="s">
        <v>104</v>
      </c>
      <c r="E13" s="65" t="s">
        <v>105</v>
      </c>
      <c r="F13" s="58" t="s">
        <v>106</v>
      </c>
      <c r="G13" s="48">
        <v>58050</v>
      </c>
      <c r="H13" s="49">
        <v>100</v>
      </c>
      <c r="I13" s="50">
        <v>6.5</v>
      </c>
      <c r="J13" s="51">
        <v>1</v>
      </c>
      <c r="K13" s="49">
        <v>33</v>
      </c>
      <c r="L13" s="50">
        <v>7.5</v>
      </c>
      <c r="M13" s="51">
        <v>7</v>
      </c>
      <c r="N13" s="52">
        <v>6.9821200218844703</v>
      </c>
      <c r="O13" s="53">
        <v>7</v>
      </c>
      <c r="P13" s="54">
        <v>26</v>
      </c>
      <c r="Q13" s="55">
        <v>5</v>
      </c>
      <c r="R13" s="54">
        <v>24.01</v>
      </c>
      <c r="S13" s="55">
        <v>6</v>
      </c>
    </row>
    <row r="14" spans="1:21" ht="17.25" thickBot="1" x14ac:dyDescent="0.35">
      <c r="A14" s="33">
        <v>7</v>
      </c>
      <c r="B14" s="2" t="s">
        <v>93</v>
      </c>
      <c r="C14" s="64">
        <v>12</v>
      </c>
      <c r="D14" s="65" t="s">
        <v>107</v>
      </c>
      <c r="E14" s="65" t="s">
        <v>108</v>
      </c>
      <c r="F14" s="58" t="s">
        <v>41</v>
      </c>
      <c r="G14" s="48">
        <v>115808</v>
      </c>
      <c r="H14" s="49">
        <v>100</v>
      </c>
      <c r="I14" s="50">
        <v>6.5</v>
      </c>
      <c r="J14" s="51">
        <v>1</v>
      </c>
      <c r="K14" s="49">
        <v>26</v>
      </c>
      <c r="L14" s="50">
        <v>12</v>
      </c>
      <c r="M14" s="51">
        <v>11</v>
      </c>
      <c r="N14" s="52">
        <v>8.8317608663278477</v>
      </c>
      <c r="O14" s="53">
        <v>9</v>
      </c>
      <c r="P14" s="54">
        <v>30.01</v>
      </c>
      <c r="Q14" s="55">
        <v>4</v>
      </c>
      <c r="R14" s="54">
        <v>14.01</v>
      </c>
      <c r="S14" s="55">
        <v>7</v>
      </c>
    </row>
    <row r="15" spans="1:21" ht="17.25" thickBot="1" x14ac:dyDescent="0.35">
      <c r="A15" s="33">
        <v>8</v>
      </c>
      <c r="B15" s="2" t="s">
        <v>93</v>
      </c>
      <c r="C15" s="64">
        <v>9</v>
      </c>
      <c r="D15" s="65" t="s">
        <v>109</v>
      </c>
      <c r="E15" s="65" t="s">
        <v>110</v>
      </c>
      <c r="F15" s="58" t="s">
        <v>111</v>
      </c>
      <c r="G15" s="48">
        <v>43557</v>
      </c>
      <c r="H15" s="49">
        <v>100</v>
      </c>
      <c r="I15" s="50">
        <v>6.5</v>
      </c>
      <c r="J15" s="51">
        <v>1</v>
      </c>
      <c r="K15" s="49">
        <v>33</v>
      </c>
      <c r="L15" s="50">
        <v>7.5</v>
      </c>
      <c r="M15" s="51">
        <v>7</v>
      </c>
      <c r="N15" s="52">
        <v>6.9821200218844703</v>
      </c>
      <c r="O15" s="53">
        <v>7</v>
      </c>
      <c r="P15" s="54">
        <v>26</v>
      </c>
      <c r="Q15" s="55">
        <v>5</v>
      </c>
      <c r="R15" s="54">
        <v>14.01</v>
      </c>
      <c r="S15" s="55">
        <v>7</v>
      </c>
    </row>
    <row r="16" spans="1:21" ht="17.25" thickBot="1" x14ac:dyDescent="0.35">
      <c r="A16" s="33">
        <v>9</v>
      </c>
      <c r="B16" s="2" t="s">
        <v>93</v>
      </c>
      <c r="C16" s="64">
        <v>6</v>
      </c>
      <c r="D16" s="65" t="s">
        <v>112</v>
      </c>
      <c r="E16" s="65" t="s">
        <v>113</v>
      </c>
      <c r="F16" s="58" t="s">
        <v>96</v>
      </c>
      <c r="G16" s="48">
        <v>57826</v>
      </c>
      <c r="H16" s="49">
        <v>100</v>
      </c>
      <c r="I16" s="50">
        <v>6.5</v>
      </c>
      <c r="J16" s="51">
        <v>1</v>
      </c>
      <c r="K16" s="49">
        <v>33.01</v>
      </c>
      <c r="L16" s="50">
        <v>5</v>
      </c>
      <c r="M16" s="51">
        <v>4</v>
      </c>
      <c r="N16" s="52">
        <v>5.7008771254956896</v>
      </c>
      <c r="O16" s="53">
        <v>4</v>
      </c>
      <c r="P16" s="54">
        <v>25.01</v>
      </c>
      <c r="Q16" s="55">
        <v>8</v>
      </c>
      <c r="R16" s="54">
        <v>14.01</v>
      </c>
      <c r="S16" s="55">
        <v>7</v>
      </c>
    </row>
    <row r="17" spans="1:19" ht="17.25" thickBot="1" x14ac:dyDescent="0.35">
      <c r="A17" s="33">
        <v>10</v>
      </c>
      <c r="B17" s="2" t="s">
        <v>93</v>
      </c>
      <c r="C17" s="64">
        <v>11</v>
      </c>
      <c r="D17" s="65" t="s">
        <v>114</v>
      </c>
      <c r="E17" s="65" t="s">
        <v>115</v>
      </c>
      <c r="F17" s="58" t="s">
        <v>116</v>
      </c>
      <c r="G17" s="48">
        <v>96682</v>
      </c>
      <c r="H17" s="49">
        <v>43</v>
      </c>
      <c r="I17" s="50">
        <v>13</v>
      </c>
      <c r="J17" s="51">
        <v>13</v>
      </c>
      <c r="K17" s="49">
        <v>26</v>
      </c>
      <c r="L17" s="50">
        <v>12</v>
      </c>
      <c r="M17" s="51">
        <v>11</v>
      </c>
      <c r="N17" s="52">
        <v>12.489995996796797</v>
      </c>
      <c r="O17" s="53">
        <v>14</v>
      </c>
      <c r="P17" s="54">
        <v>25.01</v>
      </c>
      <c r="Q17" s="55">
        <v>8</v>
      </c>
      <c r="R17" s="54">
        <v>14.01</v>
      </c>
      <c r="S17" s="55">
        <v>7</v>
      </c>
    </row>
    <row r="18" spans="1:19" ht="17.25" thickBot="1" x14ac:dyDescent="0.35">
      <c r="A18" s="33">
        <v>11</v>
      </c>
      <c r="B18" s="2" t="s">
        <v>93</v>
      </c>
      <c r="C18" s="64">
        <v>14</v>
      </c>
      <c r="D18" s="65" t="s">
        <v>117</v>
      </c>
      <c r="E18" s="65" t="s">
        <v>118</v>
      </c>
      <c r="F18" s="58" t="s">
        <v>32</v>
      </c>
      <c r="G18" s="48">
        <v>29841</v>
      </c>
      <c r="H18" s="49">
        <v>28</v>
      </c>
      <c r="I18" s="50">
        <v>21.5</v>
      </c>
      <c r="J18" s="51">
        <v>21</v>
      </c>
      <c r="K18" s="49">
        <v>26</v>
      </c>
      <c r="L18" s="50">
        <v>12</v>
      </c>
      <c r="M18" s="51">
        <v>11</v>
      </c>
      <c r="N18" s="52">
        <v>16.06237840420901</v>
      </c>
      <c r="O18" s="53">
        <v>16</v>
      </c>
      <c r="P18" s="54">
        <v>25</v>
      </c>
      <c r="Q18" s="55">
        <v>11</v>
      </c>
      <c r="R18" s="54"/>
      <c r="S18" s="55"/>
    </row>
    <row r="19" spans="1:19" ht="17.25" thickBot="1" x14ac:dyDescent="0.35">
      <c r="A19" s="33">
        <v>12</v>
      </c>
      <c r="B19" s="2" t="s">
        <v>93</v>
      </c>
      <c r="C19" s="64">
        <v>15</v>
      </c>
      <c r="D19" s="65" t="s">
        <v>119</v>
      </c>
      <c r="E19" s="65" t="s">
        <v>120</v>
      </c>
      <c r="F19" s="58" t="s">
        <v>121</v>
      </c>
      <c r="G19" s="48">
        <v>76863</v>
      </c>
      <c r="H19" s="49">
        <v>23.01</v>
      </c>
      <c r="I19" s="50">
        <v>25</v>
      </c>
      <c r="J19" s="51">
        <v>24</v>
      </c>
      <c r="K19" s="49">
        <v>25.01</v>
      </c>
      <c r="L19" s="50">
        <v>17</v>
      </c>
      <c r="M19" s="51">
        <v>14</v>
      </c>
      <c r="N19" s="52">
        <v>20.615528128088304</v>
      </c>
      <c r="O19" s="53">
        <v>21</v>
      </c>
      <c r="P19" s="54">
        <v>25</v>
      </c>
      <c r="Q19" s="55">
        <v>11</v>
      </c>
      <c r="R19" s="54"/>
      <c r="S19" s="55"/>
    </row>
    <row r="20" spans="1:19" ht="17.25" thickBot="1" x14ac:dyDescent="0.35">
      <c r="A20" s="33">
        <v>13</v>
      </c>
      <c r="B20" s="2" t="s">
        <v>93</v>
      </c>
      <c r="C20" s="64">
        <v>10</v>
      </c>
      <c r="D20" s="65" t="s">
        <v>122</v>
      </c>
      <c r="E20" s="65" t="s">
        <v>123</v>
      </c>
      <c r="F20" s="58" t="s">
        <v>124</v>
      </c>
      <c r="G20" s="48">
        <v>72682</v>
      </c>
      <c r="H20" s="49">
        <v>42.01</v>
      </c>
      <c r="I20" s="50">
        <v>14</v>
      </c>
      <c r="J20" s="51">
        <v>14</v>
      </c>
      <c r="K20" s="49">
        <v>29.01</v>
      </c>
      <c r="L20" s="50">
        <v>9</v>
      </c>
      <c r="M20" s="51">
        <v>9</v>
      </c>
      <c r="N20" s="52">
        <v>11.224972160321824</v>
      </c>
      <c r="O20" s="53">
        <v>13</v>
      </c>
      <c r="P20" s="54">
        <v>24.01</v>
      </c>
      <c r="Q20" s="55">
        <v>13</v>
      </c>
      <c r="R20" s="54"/>
      <c r="S20" s="55"/>
    </row>
    <row r="21" spans="1:19" ht="17.25" thickBot="1" x14ac:dyDescent="0.35">
      <c r="A21" s="33">
        <v>14</v>
      </c>
      <c r="B21" s="2" t="s">
        <v>93</v>
      </c>
      <c r="C21" s="64">
        <v>20</v>
      </c>
      <c r="D21" s="65" t="s">
        <v>125</v>
      </c>
      <c r="E21" s="65" t="s">
        <v>126</v>
      </c>
      <c r="F21" s="58" t="s">
        <v>72</v>
      </c>
      <c r="G21" s="48">
        <v>77168</v>
      </c>
      <c r="H21" s="49">
        <v>28.01</v>
      </c>
      <c r="I21" s="50">
        <v>19</v>
      </c>
      <c r="J21" s="51">
        <v>18</v>
      </c>
      <c r="K21" s="49">
        <v>25.01</v>
      </c>
      <c r="L21" s="50">
        <v>17</v>
      </c>
      <c r="M21" s="51">
        <v>14</v>
      </c>
      <c r="N21" s="52">
        <v>17.972200755611428</v>
      </c>
      <c r="O21" s="53">
        <v>18</v>
      </c>
      <c r="P21" s="54">
        <v>24</v>
      </c>
      <c r="Q21" s="55">
        <v>14</v>
      </c>
      <c r="R21" s="54"/>
      <c r="S21" s="55"/>
    </row>
    <row r="22" spans="1:19" ht="17.25" thickBot="1" x14ac:dyDescent="0.35">
      <c r="A22" s="33">
        <v>15</v>
      </c>
      <c r="B22" s="2" t="s">
        <v>93</v>
      </c>
      <c r="C22" s="64">
        <v>24</v>
      </c>
      <c r="D22" s="65" t="s">
        <v>127</v>
      </c>
      <c r="E22" s="65" t="s">
        <v>128</v>
      </c>
      <c r="F22" s="58" t="s">
        <v>35</v>
      </c>
      <c r="G22" s="48">
        <v>79635</v>
      </c>
      <c r="H22" s="49">
        <v>100</v>
      </c>
      <c r="I22" s="50">
        <v>6.5</v>
      </c>
      <c r="J22" s="51">
        <v>1</v>
      </c>
      <c r="K22" s="49">
        <v>25.01</v>
      </c>
      <c r="L22" s="50">
        <v>17</v>
      </c>
      <c r="M22" s="51">
        <v>14</v>
      </c>
      <c r="N22" s="52">
        <v>10.51189802081432</v>
      </c>
      <c r="O22" s="53">
        <v>10</v>
      </c>
      <c r="P22" s="54">
        <v>20</v>
      </c>
      <c r="Q22" s="55">
        <v>15</v>
      </c>
      <c r="R22" s="54"/>
      <c r="S22" s="55"/>
    </row>
    <row r="23" spans="1:19" ht="17.25" thickBot="1" x14ac:dyDescent="0.35">
      <c r="A23" s="33">
        <v>16</v>
      </c>
      <c r="B23" s="2" t="s">
        <v>93</v>
      </c>
      <c r="C23" s="64">
        <v>22</v>
      </c>
      <c r="D23" s="65" t="s">
        <v>129</v>
      </c>
      <c r="E23" s="65" t="s">
        <v>130</v>
      </c>
      <c r="F23" s="58" t="s">
        <v>52</v>
      </c>
      <c r="G23" s="48">
        <v>88982</v>
      </c>
      <c r="H23" s="49">
        <v>22.01</v>
      </c>
      <c r="I23" s="50">
        <v>29</v>
      </c>
      <c r="J23" s="51">
        <v>28</v>
      </c>
      <c r="K23" s="49">
        <v>24</v>
      </c>
      <c r="L23" s="50">
        <v>22</v>
      </c>
      <c r="M23" s="51">
        <v>22</v>
      </c>
      <c r="N23" s="52">
        <v>25.258661880630179</v>
      </c>
      <c r="O23" s="53">
        <v>25</v>
      </c>
      <c r="P23" s="54">
        <v>20</v>
      </c>
      <c r="Q23" s="55">
        <v>15</v>
      </c>
      <c r="R23" s="54"/>
      <c r="S23" s="55"/>
    </row>
    <row r="24" spans="1:19" ht="17.25" thickBot="1" x14ac:dyDescent="0.35">
      <c r="A24" s="33">
        <v>17</v>
      </c>
      <c r="B24" s="2" t="s">
        <v>93</v>
      </c>
      <c r="C24" s="64">
        <v>19</v>
      </c>
      <c r="D24" s="65" t="s">
        <v>131</v>
      </c>
      <c r="E24" s="65" t="s">
        <v>108</v>
      </c>
      <c r="F24" s="58" t="s">
        <v>83</v>
      </c>
      <c r="G24" s="48">
        <v>56227</v>
      </c>
      <c r="H24" s="49">
        <v>33.01</v>
      </c>
      <c r="I24" s="50">
        <v>17</v>
      </c>
      <c r="J24" s="51">
        <v>17</v>
      </c>
      <c r="K24" s="49">
        <v>26.01</v>
      </c>
      <c r="L24" s="50">
        <v>10</v>
      </c>
      <c r="M24" s="51">
        <v>10</v>
      </c>
      <c r="N24" s="52">
        <v>13.038404810405298</v>
      </c>
      <c r="O24" s="53">
        <v>15</v>
      </c>
      <c r="P24" s="54">
        <v>19.010000000000002</v>
      </c>
      <c r="Q24" s="55">
        <v>17</v>
      </c>
      <c r="R24" s="54"/>
      <c r="S24" s="55"/>
    </row>
    <row r="25" spans="1:19" ht="17.25" thickBot="1" x14ac:dyDescent="0.35">
      <c r="A25" s="33">
        <v>18</v>
      </c>
      <c r="B25" s="2" t="s">
        <v>93</v>
      </c>
      <c r="C25" s="64">
        <v>16</v>
      </c>
      <c r="D25" s="65" t="s">
        <v>132</v>
      </c>
      <c r="E25" s="65" t="s">
        <v>133</v>
      </c>
      <c r="F25" s="58" t="s">
        <v>52</v>
      </c>
      <c r="G25" s="48">
        <v>40659</v>
      </c>
      <c r="H25" s="49">
        <v>28.01</v>
      </c>
      <c r="I25" s="50">
        <v>19</v>
      </c>
      <c r="J25" s="51">
        <v>18</v>
      </c>
      <c r="K25" s="49">
        <v>25.01</v>
      </c>
      <c r="L25" s="50">
        <v>17</v>
      </c>
      <c r="M25" s="51">
        <v>14</v>
      </c>
      <c r="N25" s="52">
        <v>17.972200755611428</v>
      </c>
      <c r="O25" s="53">
        <v>18</v>
      </c>
      <c r="P25" s="54">
        <v>19.010000000000002</v>
      </c>
      <c r="Q25" s="55">
        <v>17</v>
      </c>
      <c r="R25" s="54"/>
      <c r="S25" s="55"/>
    </row>
    <row r="26" spans="1:19" ht="17.25" thickBot="1" x14ac:dyDescent="0.35">
      <c r="A26" s="33">
        <v>19</v>
      </c>
      <c r="B26" s="2" t="s">
        <v>93</v>
      </c>
      <c r="C26" s="64">
        <v>27</v>
      </c>
      <c r="D26" s="65" t="s">
        <v>134</v>
      </c>
      <c r="E26" s="65" t="s">
        <v>37</v>
      </c>
      <c r="F26" s="58" t="s">
        <v>135</v>
      </c>
      <c r="G26" s="48">
        <v>36902</v>
      </c>
      <c r="H26" s="49">
        <v>35</v>
      </c>
      <c r="I26" s="50">
        <v>16</v>
      </c>
      <c r="J26" s="51">
        <v>16</v>
      </c>
      <c r="K26" s="49">
        <v>23</v>
      </c>
      <c r="L26" s="50">
        <v>24.5</v>
      </c>
      <c r="M26" s="51">
        <v>24</v>
      </c>
      <c r="N26" s="52">
        <v>19.798989873223331</v>
      </c>
      <c r="O26" s="53">
        <v>20</v>
      </c>
      <c r="P26" s="54">
        <v>19.010000000000002</v>
      </c>
      <c r="Q26" s="55">
        <v>17</v>
      </c>
      <c r="R26" s="54"/>
      <c r="S26" s="55"/>
    </row>
    <row r="27" spans="1:19" ht="17.25" thickBot="1" x14ac:dyDescent="0.35">
      <c r="A27" s="33">
        <v>20</v>
      </c>
      <c r="B27" s="2" t="s">
        <v>93</v>
      </c>
      <c r="C27" s="64">
        <v>5</v>
      </c>
      <c r="D27" s="65" t="s">
        <v>136</v>
      </c>
      <c r="E27" s="65" t="s">
        <v>137</v>
      </c>
      <c r="F27" s="58" t="s">
        <v>96</v>
      </c>
      <c r="G27" s="48">
        <v>25402</v>
      </c>
      <c r="H27" s="49">
        <v>23.01</v>
      </c>
      <c r="I27" s="50">
        <v>25</v>
      </c>
      <c r="J27" s="51">
        <v>24</v>
      </c>
      <c r="K27" s="49">
        <v>25.01</v>
      </c>
      <c r="L27" s="50">
        <v>17</v>
      </c>
      <c r="M27" s="51">
        <v>14</v>
      </c>
      <c r="N27" s="52">
        <v>20.615528128088304</v>
      </c>
      <c r="O27" s="53">
        <v>21</v>
      </c>
      <c r="P27" s="54">
        <v>19.010000000000002</v>
      </c>
      <c r="Q27" s="55">
        <v>17</v>
      </c>
      <c r="R27" s="54"/>
      <c r="S27" s="55"/>
    </row>
    <row r="28" spans="1:19" ht="17.25" thickBot="1" x14ac:dyDescent="0.35">
      <c r="A28" s="33">
        <v>21</v>
      </c>
      <c r="B28" s="2" t="s">
        <v>93</v>
      </c>
      <c r="C28" s="64">
        <v>26</v>
      </c>
      <c r="D28" s="65" t="s">
        <v>138</v>
      </c>
      <c r="E28" s="65" t="s">
        <v>97</v>
      </c>
      <c r="F28" s="58" t="s">
        <v>139</v>
      </c>
      <c r="G28" s="48">
        <v>106571</v>
      </c>
      <c r="H28" s="49">
        <v>28.01</v>
      </c>
      <c r="I28" s="50">
        <v>19</v>
      </c>
      <c r="J28" s="51">
        <v>18</v>
      </c>
      <c r="K28" s="49">
        <v>12.01</v>
      </c>
      <c r="L28" s="50">
        <v>31</v>
      </c>
      <c r="M28" s="51">
        <v>31</v>
      </c>
      <c r="N28" s="52">
        <v>24.269322199023193</v>
      </c>
      <c r="O28" s="53">
        <v>24</v>
      </c>
      <c r="P28" s="54">
        <v>19.010000000000002</v>
      </c>
      <c r="Q28" s="55">
        <v>17</v>
      </c>
      <c r="R28" s="54"/>
      <c r="S28" s="55"/>
    </row>
    <row r="29" spans="1:19" ht="17.25" thickBot="1" x14ac:dyDescent="0.35">
      <c r="A29" s="33">
        <v>22</v>
      </c>
      <c r="B29" s="2" t="s">
        <v>93</v>
      </c>
      <c r="C29" s="64">
        <v>23</v>
      </c>
      <c r="D29" s="65" t="s">
        <v>140</v>
      </c>
      <c r="E29" s="65" t="s">
        <v>141</v>
      </c>
      <c r="F29" s="58" t="s">
        <v>139</v>
      </c>
      <c r="G29" s="48">
        <v>107166</v>
      </c>
      <c r="H29" s="49">
        <v>22.01</v>
      </c>
      <c r="I29" s="50">
        <v>29</v>
      </c>
      <c r="J29" s="51">
        <v>28</v>
      </c>
      <c r="K29" s="49">
        <v>23</v>
      </c>
      <c r="L29" s="50">
        <v>24.5</v>
      </c>
      <c r="M29" s="51">
        <v>24</v>
      </c>
      <c r="N29" s="52">
        <v>26.65520587052368</v>
      </c>
      <c r="O29" s="53">
        <v>26</v>
      </c>
      <c r="P29" s="54">
        <v>19.010000000000002</v>
      </c>
      <c r="Q29" s="55">
        <v>17</v>
      </c>
      <c r="R29" s="54"/>
      <c r="S29" s="55"/>
    </row>
    <row r="30" spans="1:19" ht="17.25" thickBot="1" x14ac:dyDescent="0.35">
      <c r="A30" s="33">
        <v>23</v>
      </c>
      <c r="B30" s="2" t="s">
        <v>93</v>
      </c>
      <c r="C30" s="64">
        <v>17</v>
      </c>
      <c r="D30" s="65" t="s">
        <v>142</v>
      </c>
      <c r="E30" s="65" t="s">
        <v>143</v>
      </c>
      <c r="F30" s="58" t="s">
        <v>144</v>
      </c>
      <c r="G30" s="48">
        <v>25588</v>
      </c>
      <c r="H30" s="49">
        <v>100</v>
      </c>
      <c r="I30" s="50">
        <v>6.5</v>
      </c>
      <c r="J30" s="51">
        <v>1</v>
      </c>
      <c r="K30" s="49">
        <v>25.01</v>
      </c>
      <c r="L30" s="50">
        <v>17</v>
      </c>
      <c r="M30" s="51">
        <v>14</v>
      </c>
      <c r="N30" s="52">
        <v>10.51189802081432</v>
      </c>
      <c r="O30" s="53">
        <v>10</v>
      </c>
      <c r="P30" s="54">
        <v>19</v>
      </c>
      <c r="Q30" s="55">
        <v>23</v>
      </c>
      <c r="R30" s="54"/>
      <c r="S30" s="55"/>
    </row>
    <row r="31" spans="1:19" ht="17.25" thickBot="1" x14ac:dyDescent="0.35">
      <c r="A31" s="33">
        <v>24</v>
      </c>
      <c r="B31" s="2" t="s">
        <v>93</v>
      </c>
      <c r="C31" s="64">
        <v>18</v>
      </c>
      <c r="D31" s="65" t="s">
        <v>127</v>
      </c>
      <c r="E31" s="65" t="s">
        <v>145</v>
      </c>
      <c r="F31" s="58" t="s">
        <v>35</v>
      </c>
      <c r="G31" s="48">
        <v>71279</v>
      </c>
      <c r="H31" s="49">
        <v>37.01</v>
      </c>
      <c r="I31" s="50">
        <v>15</v>
      </c>
      <c r="J31" s="51">
        <v>15</v>
      </c>
      <c r="K31" s="49">
        <v>24.01</v>
      </c>
      <c r="L31" s="50">
        <v>21</v>
      </c>
      <c r="M31" s="51">
        <v>21</v>
      </c>
      <c r="N31" s="52">
        <v>17.748239349298849</v>
      </c>
      <c r="O31" s="53">
        <v>17</v>
      </c>
      <c r="P31" s="54">
        <v>19</v>
      </c>
      <c r="Q31" s="55">
        <v>23</v>
      </c>
      <c r="R31" s="54"/>
      <c r="S31" s="55"/>
    </row>
    <row r="32" spans="1:19" ht="17.25" thickBot="1" x14ac:dyDescent="0.35">
      <c r="A32" s="33">
        <v>25</v>
      </c>
      <c r="B32" s="2" t="s">
        <v>93</v>
      </c>
      <c r="C32" s="64">
        <v>28</v>
      </c>
      <c r="D32" s="65" t="s">
        <v>146</v>
      </c>
      <c r="E32" s="65" t="s">
        <v>147</v>
      </c>
      <c r="F32" s="58" t="s">
        <v>148</v>
      </c>
      <c r="G32" s="48">
        <v>56810</v>
      </c>
      <c r="H32" s="49">
        <v>28</v>
      </c>
      <c r="I32" s="50">
        <v>21.5</v>
      </c>
      <c r="J32" s="51">
        <v>21</v>
      </c>
      <c r="K32" s="49">
        <v>23.01</v>
      </c>
      <c r="L32" s="50">
        <v>23</v>
      </c>
      <c r="M32" s="51">
        <v>23</v>
      </c>
      <c r="N32" s="52">
        <v>22.237355957937087</v>
      </c>
      <c r="O32" s="53">
        <v>23</v>
      </c>
      <c r="P32" s="54">
        <v>19</v>
      </c>
      <c r="Q32" s="55">
        <v>23</v>
      </c>
      <c r="R32" s="54"/>
      <c r="S32" s="55"/>
    </row>
    <row r="33" spans="1:19" ht="17.25" thickBot="1" x14ac:dyDescent="0.35">
      <c r="A33" s="33">
        <v>26</v>
      </c>
      <c r="B33" s="2" t="s">
        <v>93</v>
      </c>
      <c r="C33" s="64">
        <v>8</v>
      </c>
      <c r="D33" s="65" t="s">
        <v>149</v>
      </c>
      <c r="E33" s="65" t="s">
        <v>150</v>
      </c>
      <c r="F33" s="58" t="s">
        <v>151</v>
      </c>
      <c r="G33" s="48">
        <v>109552</v>
      </c>
      <c r="H33" s="49">
        <v>100</v>
      </c>
      <c r="I33" s="50">
        <v>6.5</v>
      </c>
      <c r="J33" s="51">
        <v>1</v>
      </c>
      <c r="K33" s="49">
        <v>25.01</v>
      </c>
      <c r="L33" s="50">
        <v>17</v>
      </c>
      <c r="M33" s="51">
        <v>14</v>
      </c>
      <c r="N33" s="52">
        <v>10.51189802081432</v>
      </c>
      <c r="O33" s="53">
        <v>10</v>
      </c>
      <c r="P33" s="54">
        <v>14.01</v>
      </c>
      <c r="Q33" s="55">
        <v>26</v>
      </c>
      <c r="R33" s="54"/>
      <c r="S33" s="55"/>
    </row>
    <row r="34" spans="1:19" ht="17.25" thickBot="1" x14ac:dyDescent="0.35">
      <c r="A34" s="33">
        <v>27</v>
      </c>
      <c r="B34" s="2" t="s">
        <v>93</v>
      </c>
      <c r="C34" s="64">
        <v>31</v>
      </c>
      <c r="D34" s="65" t="s">
        <v>152</v>
      </c>
      <c r="E34" s="65" t="s">
        <v>153</v>
      </c>
      <c r="F34" s="58" t="s">
        <v>154</v>
      </c>
      <c r="G34" s="48">
        <v>54272</v>
      </c>
      <c r="H34" s="49">
        <v>23.01</v>
      </c>
      <c r="I34" s="50">
        <v>25</v>
      </c>
      <c r="J34" s="51">
        <v>24</v>
      </c>
      <c r="K34" s="49">
        <v>17.010000000000002</v>
      </c>
      <c r="L34" s="50">
        <v>29</v>
      </c>
      <c r="M34" s="51">
        <v>29</v>
      </c>
      <c r="N34" s="52">
        <v>26.92582403567252</v>
      </c>
      <c r="O34" s="53">
        <v>27</v>
      </c>
      <c r="P34" s="54"/>
      <c r="Q34" s="55"/>
      <c r="R34" s="54"/>
      <c r="S34" s="55"/>
    </row>
    <row r="35" spans="1:19" ht="17.25" thickBot="1" x14ac:dyDescent="0.35">
      <c r="A35" s="33">
        <v>28</v>
      </c>
      <c r="B35" s="2" t="s">
        <v>93</v>
      </c>
      <c r="C35" s="64">
        <v>33</v>
      </c>
      <c r="D35" s="65" t="s">
        <v>155</v>
      </c>
      <c r="E35" s="65" t="s">
        <v>156</v>
      </c>
      <c r="F35" s="58" t="s">
        <v>157</v>
      </c>
      <c r="G35" s="48">
        <v>64234</v>
      </c>
      <c r="H35" s="49">
        <v>27.01</v>
      </c>
      <c r="I35" s="50">
        <v>23</v>
      </c>
      <c r="J35" s="51">
        <v>23</v>
      </c>
      <c r="K35" s="49">
        <v>12</v>
      </c>
      <c r="L35" s="50">
        <v>32</v>
      </c>
      <c r="M35" s="51">
        <v>32</v>
      </c>
      <c r="N35" s="52">
        <v>27.129319932501073</v>
      </c>
      <c r="O35" s="53">
        <v>28</v>
      </c>
      <c r="P35" s="54"/>
      <c r="Q35" s="55"/>
      <c r="R35" s="54"/>
      <c r="S35" s="55"/>
    </row>
    <row r="36" spans="1:19" ht="17.25" thickBot="1" x14ac:dyDescent="0.35">
      <c r="A36" s="33">
        <v>29</v>
      </c>
      <c r="B36" s="2" t="s">
        <v>93</v>
      </c>
      <c r="C36" s="64">
        <v>29</v>
      </c>
      <c r="D36" s="65" t="s">
        <v>158</v>
      </c>
      <c r="E36" s="65" t="s">
        <v>37</v>
      </c>
      <c r="F36" s="58" t="s">
        <v>83</v>
      </c>
      <c r="G36" s="48">
        <v>105001</v>
      </c>
      <c r="H36" s="49">
        <v>23</v>
      </c>
      <c r="I36" s="50">
        <v>27</v>
      </c>
      <c r="J36" s="51">
        <v>27</v>
      </c>
      <c r="K36" s="49">
        <v>20.010000000000002</v>
      </c>
      <c r="L36" s="50">
        <v>27.5</v>
      </c>
      <c r="M36" s="51">
        <v>27</v>
      </c>
      <c r="N36" s="52">
        <v>27.248853186877426</v>
      </c>
      <c r="O36" s="53">
        <v>29</v>
      </c>
      <c r="P36" s="54"/>
      <c r="Q36" s="55"/>
      <c r="R36" s="54"/>
      <c r="S36" s="55"/>
    </row>
    <row r="37" spans="1:19" ht="17.25" thickBot="1" x14ac:dyDescent="0.35">
      <c r="A37" s="33">
        <v>30</v>
      </c>
      <c r="B37" s="2" t="s">
        <v>93</v>
      </c>
      <c r="C37" s="64">
        <v>32</v>
      </c>
      <c r="D37" s="65" t="s">
        <v>159</v>
      </c>
      <c r="E37" s="65" t="s">
        <v>115</v>
      </c>
      <c r="F37" s="58" t="s">
        <v>160</v>
      </c>
      <c r="G37" s="48">
        <v>85137</v>
      </c>
      <c r="H37" s="49">
        <v>22</v>
      </c>
      <c r="I37" s="50">
        <v>31</v>
      </c>
      <c r="J37" s="51">
        <v>31</v>
      </c>
      <c r="K37" s="49">
        <v>22</v>
      </c>
      <c r="L37" s="50">
        <v>26</v>
      </c>
      <c r="M37" s="51">
        <v>26</v>
      </c>
      <c r="N37" s="52">
        <v>28.390139133156779</v>
      </c>
      <c r="O37" s="53">
        <v>30</v>
      </c>
      <c r="P37" s="54"/>
      <c r="Q37" s="55"/>
      <c r="R37" s="54"/>
      <c r="S37" s="55"/>
    </row>
    <row r="38" spans="1:19" ht="17.25" thickBot="1" x14ac:dyDescent="0.35">
      <c r="A38" s="33">
        <v>31</v>
      </c>
      <c r="B38" s="2" t="s">
        <v>93</v>
      </c>
      <c r="C38" s="64">
        <v>30</v>
      </c>
      <c r="D38" s="65" t="s">
        <v>161</v>
      </c>
      <c r="E38" s="65" t="s">
        <v>162</v>
      </c>
      <c r="F38" s="58" t="s">
        <v>96</v>
      </c>
      <c r="G38" s="48">
        <v>39309</v>
      </c>
      <c r="H38" s="49">
        <v>22.01</v>
      </c>
      <c r="I38" s="50">
        <v>29</v>
      </c>
      <c r="J38" s="51">
        <v>28</v>
      </c>
      <c r="K38" s="49">
        <v>16.010000000000002</v>
      </c>
      <c r="L38" s="50">
        <v>30</v>
      </c>
      <c r="M38" s="51">
        <v>30</v>
      </c>
      <c r="N38" s="52">
        <v>29.49576240750525</v>
      </c>
      <c r="O38" s="53">
        <v>31</v>
      </c>
      <c r="P38" s="54"/>
      <c r="Q38" s="55"/>
      <c r="R38" s="54"/>
      <c r="S38" s="55"/>
    </row>
    <row r="39" spans="1:19" ht="17.25" thickBot="1" x14ac:dyDescent="0.35">
      <c r="A39" s="33">
        <v>32</v>
      </c>
      <c r="B39" s="2" t="s">
        <v>93</v>
      </c>
      <c r="C39" s="64">
        <v>25</v>
      </c>
      <c r="D39" s="65" t="s">
        <v>163</v>
      </c>
      <c r="E39" s="65" t="s">
        <v>164</v>
      </c>
      <c r="F39" s="58" t="s">
        <v>139</v>
      </c>
      <c r="G39" s="48">
        <v>84218</v>
      </c>
      <c r="H39" s="49">
        <v>16.010000000000002</v>
      </c>
      <c r="I39" s="50">
        <v>32</v>
      </c>
      <c r="J39" s="51">
        <v>32</v>
      </c>
      <c r="K39" s="49">
        <v>20.010000000000002</v>
      </c>
      <c r="L39" s="50">
        <v>27.5</v>
      </c>
      <c r="M39" s="51">
        <v>27</v>
      </c>
      <c r="N39" s="52">
        <v>29.664793948382652</v>
      </c>
      <c r="O39" s="53">
        <v>32</v>
      </c>
      <c r="P39" s="54"/>
      <c r="Q39" s="55"/>
      <c r="R39" s="54"/>
      <c r="S39" s="55"/>
    </row>
    <row r="40" spans="1:19" ht="17.25" hidden="1" thickBot="1" x14ac:dyDescent="0.35">
      <c r="A40" s="33">
        <v>33</v>
      </c>
      <c r="C40" s="56"/>
      <c r="D40" s="57"/>
      <c r="E40" s="57"/>
      <c r="F40" s="58"/>
      <c r="G40" s="48"/>
      <c r="H40" s="49" t="e">
        <f>VLOOKUP($G40,[1]INFO!$A$111:$D$200,2,FALSE)</f>
        <v>#N/A</v>
      </c>
      <c r="I40" s="50" t="e">
        <f>VLOOKUP($G40,[1]INFO!$A$111:$D$200,3,FALSE)</f>
        <v>#N/A</v>
      </c>
      <c r="J40" s="51" t="e">
        <f>VLOOKUP($G40,[1]INFO!$A$111:$D$200,4,FALSE)</f>
        <v>#N/A</v>
      </c>
      <c r="K40" s="49" t="e">
        <f>VLOOKUP($G40,[1]INFO!$E$111:$H$200,2,FALSE)</f>
        <v>#N/A</v>
      </c>
      <c r="L40" s="50" t="e">
        <f>VLOOKUP($G40,[1]INFO!$E$111:$H$200,3,FALSE)</f>
        <v>#N/A</v>
      </c>
      <c r="M40" s="51" t="e">
        <f>VLOOKUP($G40,[1]INFO!$E$111:$H$200,4,FALSE)</f>
        <v>#N/A</v>
      </c>
      <c r="N40" s="52" t="e">
        <f>VLOOKUP($G40,[1]INFO!$I$111:$K$200,2,FALSE)</f>
        <v>#N/A</v>
      </c>
      <c r="O40" s="53" t="e">
        <f>VLOOKUP($G40,[1]INFO!$I$111:$K$200,3,FALSE)</f>
        <v>#N/A</v>
      </c>
      <c r="P40" s="54" t="e">
        <f>VLOOKUP($G40,[1]INFO!$L$111:$N$160,2,FALSE)</f>
        <v>#N/A</v>
      </c>
      <c r="Q40" s="55" t="e">
        <f>VLOOKUP($G40,[1]INFO!$L$111:$N$160,3,FALSE)</f>
        <v>#N/A</v>
      </c>
      <c r="R40" s="54" t="e">
        <f>VLOOKUP($G40,[1]INFO!$O$111:$Q$135,2,FALSE)</f>
        <v>#N/A</v>
      </c>
      <c r="S40" s="55" t="e">
        <f>VLOOKUP($G40,[1]INFO!$O$111:$Q$135,3,FALSE)</f>
        <v>#N/A</v>
      </c>
    </row>
    <row r="41" spans="1:19" ht="17.25" hidden="1" thickBot="1" x14ac:dyDescent="0.35">
      <c r="A41" s="33">
        <v>34</v>
      </c>
      <c r="C41" s="56"/>
      <c r="D41" s="57"/>
      <c r="E41" s="57"/>
      <c r="F41" s="58"/>
      <c r="G41" s="48"/>
      <c r="H41" s="49" t="e">
        <f>VLOOKUP($G41,[1]INFO!$A$111:$D$200,2,FALSE)</f>
        <v>#N/A</v>
      </c>
      <c r="I41" s="50" t="e">
        <f>VLOOKUP($G41,[1]INFO!$A$111:$D$200,3,FALSE)</f>
        <v>#N/A</v>
      </c>
      <c r="J41" s="51" t="e">
        <f>VLOOKUP($G41,[1]INFO!$A$111:$D$200,4,FALSE)</f>
        <v>#N/A</v>
      </c>
      <c r="K41" s="49" t="e">
        <f>VLOOKUP($G41,[1]INFO!$E$111:$H$200,2,FALSE)</f>
        <v>#N/A</v>
      </c>
      <c r="L41" s="50" t="e">
        <f>VLOOKUP($G41,[1]INFO!$E$111:$H$200,3,FALSE)</f>
        <v>#N/A</v>
      </c>
      <c r="M41" s="51" t="e">
        <f>VLOOKUP($G41,[1]INFO!$E$111:$H$200,4,FALSE)</f>
        <v>#N/A</v>
      </c>
      <c r="N41" s="52" t="e">
        <f>VLOOKUP($G41,[1]INFO!$I$111:$K$200,2,FALSE)</f>
        <v>#N/A</v>
      </c>
      <c r="O41" s="53" t="e">
        <f>VLOOKUP($G41,[1]INFO!$I$111:$K$200,3,FALSE)</f>
        <v>#N/A</v>
      </c>
      <c r="P41" s="54" t="e">
        <f>VLOOKUP($G41,[1]INFO!$L$111:$N$160,2,FALSE)</f>
        <v>#N/A</v>
      </c>
      <c r="Q41" s="55" t="e">
        <f>VLOOKUP($G41,[1]INFO!$L$111:$N$160,3,FALSE)</f>
        <v>#N/A</v>
      </c>
      <c r="R41" s="54" t="e">
        <f>VLOOKUP($G41,[1]INFO!$O$111:$Q$135,2,FALSE)</f>
        <v>#N/A</v>
      </c>
      <c r="S41" s="55" t="e">
        <f>VLOOKUP($G41,[1]INFO!$O$111:$Q$135,3,FALSE)</f>
        <v>#N/A</v>
      </c>
    </row>
    <row r="42" spans="1:19" ht="17.25" hidden="1" thickBot="1" x14ac:dyDescent="0.35">
      <c r="A42" s="33">
        <v>35</v>
      </c>
      <c r="C42" s="56"/>
      <c r="D42" s="57"/>
      <c r="E42" s="57"/>
      <c r="F42" s="58"/>
      <c r="G42" s="48"/>
      <c r="H42" s="49" t="e">
        <f>VLOOKUP($G42,[1]INFO!$A$111:$D$200,2,FALSE)</f>
        <v>#N/A</v>
      </c>
      <c r="I42" s="50" t="e">
        <f>VLOOKUP($G42,[1]INFO!$A$111:$D$200,3,FALSE)</f>
        <v>#N/A</v>
      </c>
      <c r="J42" s="51" t="e">
        <f>VLOOKUP($G42,[1]INFO!$A$111:$D$200,4,FALSE)</f>
        <v>#N/A</v>
      </c>
      <c r="K42" s="49" t="e">
        <f>VLOOKUP($G42,[1]INFO!$E$111:$H$200,2,FALSE)</f>
        <v>#N/A</v>
      </c>
      <c r="L42" s="50" t="e">
        <f>VLOOKUP($G42,[1]INFO!$E$111:$H$200,3,FALSE)</f>
        <v>#N/A</v>
      </c>
      <c r="M42" s="51" t="e">
        <f>VLOOKUP($G42,[1]INFO!$E$111:$H$200,4,FALSE)</f>
        <v>#N/A</v>
      </c>
      <c r="N42" s="52" t="e">
        <f>VLOOKUP($G42,[1]INFO!$I$111:$K$200,2,FALSE)</f>
        <v>#N/A</v>
      </c>
      <c r="O42" s="53" t="e">
        <f>VLOOKUP($G42,[1]INFO!$I$111:$K$200,3,FALSE)</f>
        <v>#N/A</v>
      </c>
      <c r="P42" s="54" t="e">
        <f>VLOOKUP($G42,[1]INFO!$L$111:$N$160,2,FALSE)</f>
        <v>#N/A</v>
      </c>
      <c r="Q42" s="55" t="e">
        <f>VLOOKUP($G42,[1]INFO!$L$111:$N$160,3,FALSE)</f>
        <v>#N/A</v>
      </c>
      <c r="R42" s="54" t="e">
        <f>VLOOKUP($G42,[1]INFO!$O$111:$Q$135,2,FALSE)</f>
        <v>#N/A</v>
      </c>
      <c r="S42" s="55" t="e">
        <f>VLOOKUP($G42,[1]INFO!$O$111:$Q$135,3,FALSE)</f>
        <v>#N/A</v>
      </c>
    </row>
    <row r="43" spans="1:19" ht="17.25" hidden="1" thickBot="1" x14ac:dyDescent="0.35">
      <c r="A43" s="33">
        <v>36</v>
      </c>
      <c r="C43" s="56"/>
      <c r="D43" s="57"/>
      <c r="E43" s="57"/>
      <c r="F43" s="58"/>
      <c r="G43" s="48"/>
      <c r="H43" s="49" t="e">
        <f>VLOOKUP($G43,[1]INFO!$A$111:$D$200,2,FALSE)</f>
        <v>#N/A</v>
      </c>
      <c r="I43" s="50" t="e">
        <f>VLOOKUP($G43,[1]INFO!$A$111:$D$200,3,FALSE)</f>
        <v>#N/A</v>
      </c>
      <c r="J43" s="51" t="e">
        <f>VLOOKUP($G43,[1]INFO!$A$111:$D$200,4,FALSE)</f>
        <v>#N/A</v>
      </c>
      <c r="K43" s="49" t="e">
        <f>VLOOKUP($G43,[1]INFO!$E$111:$H$200,2,FALSE)</f>
        <v>#N/A</v>
      </c>
      <c r="L43" s="50" t="e">
        <f>VLOOKUP($G43,[1]INFO!$E$111:$H$200,3,FALSE)</f>
        <v>#N/A</v>
      </c>
      <c r="M43" s="51" t="e">
        <f>VLOOKUP($G43,[1]INFO!$E$111:$H$200,4,FALSE)</f>
        <v>#N/A</v>
      </c>
      <c r="N43" s="52" t="e">
        <f>VLOOKUP($G43,[1]INFO!$I$111:$K$200,2,FALSE)</f>
        <v>#N/A</v>
      </c>
      <c r="O43" s="53" t="e">
        <f>VLOOKUP($G43,[1]INFO!$I$111:$K$200,3,FALSE)</f>
        <v>#N/A</v>
      </c>
      <c r="P43" s="54" t="e">
        <f>VLOOKUP($G43,[1]INFO!$L$111:$N$160,2,FALSE)</f>
        <v>#N/A</v>
      </c>
      <c r="Q43" s="55" t="e">
        <f>VLOOKUP($G43,[1]INFO!$L$111:$N$160,3,FALSE)</f>
        <v>#N/A</v>
      </c>
      <c r="R43" s="54" t="e">
        <f>VLOOKUP($G43,[1]INFO!$O$111:$Q$135,2,FALSE)</f>
        <v>#N/A</v>
      </c>
      <c r="S43" s="55" t="e">
        <f>VLOOKUP($G43,[1]INFO!$O$111:$Q$135,3,FALSE)</f>
        <v>#N/A</v>
      </c>
    </row>
    <row r="44" spans="1:19" ht="17.25" hidden="1" thickBot="1" x14ac:dyDescent="0.35">
      <c r="A44" s="33">
        <v>37</v>
      </c>
      <c r="C44" s="56"/>
      <c r="D44" s="57"/>
      <c r="E44" s="57"/>
      <c r="F44" s="58"/>
      <c r="G44" s="48"/>
      <c r="H44" s="49" t="e">
        <f>VLOOKUP($G44,[1]INFO!$A$111:$D$200,2,FALSE)</f>
        <v>#N/A</v>
      </c>
      <c r="I44" s="50" t="e">
        <f>VLOOKUP($G44,[1]INFO!$A$111:$D$200,3,FALSE)</f>
        <v>#N/A</v>
      </c>
      <c r="J44" s="51" t="e">
        <f>VLOOKUP($G44,[1]INFO!$A$111:$D$200,4,FALSE)</f>
        <v>#N/A</v>
      </c>
      <c r="K44" s="49" t="e">
        <f>VLOOKUP($G44,[1]INFO!$E$111:$H$200,2,FALSE)</f>
        <v>#N/A</v>
      </c>
      <c r="L44" s="50" t="e">
        <f>VLOOKUP($G44,[1]INFO!$E$111:$H$200,3,FALSE)</f>
        <v>#N/A</v>
      </c>
      <c r="M44" s="51" t="e">
        <f>VLOOKUP($G44,[1]INFO!$E$111:$H$200,4,FALSE)</f>
        <v>#N/A</v>
      </c>
      <c r="N44" s="52" t="e">
        <f>VLOOKUP($G44,[1]INFO!$I$111:$K$200,2,FALSE)</f>
        <v>#N/A</v>
      </c>
      <c r="O44" s="53" t="e">
        <f>VLOOKUP($G44,[1]INFO!$I$111:$K$200,3,FALSE)</f>
        <v>#N/A</v>
      </c>
      <c r="P44" s="54" t="e">
        <f>VLOOKUP($G44,[1]INFO!$L$111:$N$160,2,FALSE)</f>
        <v>#N/A</v>
      </c>
      <c r="Q44" s="55" t="e">
        <f>VLOOKUP($G44,[1]INFO!$L$111:$N$160,3,FALSE)</f>
        <v>#N/A</v>
      </c>
      <c r="R44" s="54" t="e">
        <f>VLOOKUP($G44,[1]INFO!$O$111:$Q$135,2,FALSE)</f>
        <v>#N/A</v>
      </c>
      <c r="S44" s="55" t="e">
        <f>VLOOKUP($G44,[1]INFO!$O$111:$Q$135,3,FALSE)</f>
        <v>#N/A</v>
      </c>
    </row>
    <row r="45" spans="1:19" ht="17.25" hidden="1" thickBot="1" x14ac:dyDescent="0.35">
      <c r="A45" s="33">
        <v>38</v>
      </c>
      <c r="C45" s="56"/>
      <c r="D45" s="57"/>
      <c r="E45" s="57"/>
      <c r="F45" s="58"/>
      <c r="G45" s="48"/>
      <c r="H45" s="49" t="e">
        <f>VLOOKUP($G45,[1]INFO!$A$111:$D$200,2,FALSE)</f>
        <v>#N/A</v>
      </c>
      <c r="I45" s="50" t="e">
        <f>VLOOKUP($G45,[1]INFO!$A$111:$D$200,3,FALSE)</f>
        <v>#N/A</v>
      </c>
      <c r="J45" s="51" t="e">
        <f>VLOOKUP($G45,[1]INFO!$A$111:$D$200,4,FALSE)</f>
        <v>#N/A</v>
      </c>
      <c r="K45" s="49" t="e">
        <f>VLOOKUP($G45,[1]INFO!$E$111:$H$200,2,FALSE)</f>
        <v>#N/A</v>
      </c>
      <c r="L45" s="50" t="e">
        <f>VLOOKUP($G45,[1]INFO!$E$111:$H$200,3,FALSE)</f>
        <v>#N/A</v>
      </c>
      <c r="M45" s="51" t="e">
        <f>VLOOKUP($G45,[1]INFO!$E$111:$H$200,4,FALSE)</f>
        <v>#N/A</v>
      </c>
      <c r="N45" s="52" t="e">
        <f>VLOOKUP($G45,[1]INFO!$I$111:$K$200,2,FALSE)</f>
        <v>#N/A</v>
      </c>
      <c r="O45" s="53" t="e">
        <f>VLOOKUP($G45,[1]INFO!$I$111:$K$200,3,FALSE)</f>
        <v>#N/A</v>
      </c>
      <c r="P45" s="54" t="e">
        <f>VLOOKUP($G45,[1]INFO!$L$111:$N$160,2,FALSE)</f>
        <v>#N/A</v>
      </c>
      <c r="Q45" s="55" t="e">
        <f>VLOOKUP($G45,[1]INFO!$L$111:$N$160,3,FALSE)</f>
        <v>#N/A</v>
      </c>
      <c r="R45" s="54" t="e">
        <f>VLOOKUP($G45,[1]INFO!$O$111:$Q$135,2,FALSE)</f>
        <v>#N/A</v>
      </c>
      <c r="S45" s="55" t="e">
        <f>VLOOKUP($G45,[1]INFO!$O$111:$Q$135,3,FALSE)</f>
        <v>#N/A</v>
      </c>
    </row>
    <row r="46" spans="1:19" ht="17.25" hidden="1" thickBot="1" x14ac:dyDescent="0.35">
      <c r="A46" s="33">
        <v>39</v>
      </c>
      <c r="C46" s="56"/>
      <c r="D46" s="57"/>
      <c r="E46" s="57"/>
      <c r="F46" s="58"/>
      <c r="G46" s="48"/>
      <c r="H46" s="49" t="e">
        <f>VLOOKUP($G46,[1]INFO!$A$111:$D$200,2,FALSE)</f>
        <v>#N/A</v>
      </c>
      <c r="I46" s="50" t="e">
        <f>VLOOKUP($G46,[1]INFO!$A$111:$D$200,3,FALSE)</f>
        <v>#N/A</v>
      </c>
      <c r="J46" s="51" t="e">
        <f>VLOOKUP($G46,[1]INFO!$A$111:$D$200,4,FALSE)</f>
        <v>#N/A</v>
      </c>
      <c r="K46" s="49" t="e">
        <f>VLOOKUP($G46,[1]INFO!$E$111:$H$200,2,FALSE)</f>
        <v>#N/A</v>
      </c>
      <c r="L46" s="50" t="e">
        <f>VLOOKUP($G46,[1]INFO!$E$111:$H$200,3,FALSE)</f>
        <v>#N/A</v>
      </c>
      <c r="M46" s="51" t="e">
        <f>VLOOKUP($G46,[1]INFO!$E$111:$H$200,4,FALSE)</f>
        <v>#N/A</v>
      </c>
      <c r="N46" s="52" t="e">
        <f>VLOOKUP($G46,[1]INFO!$I$111:$K$200,2,FALSE)</f>
        <v>#N/A</v>
      </c>
      <c r="O46" s="53" t="e">
        <f>VLOOKUP($G46,[1]INFO!$I$111:$K$200,3,FALSE)</f>
        <v>#N/A</v>
      </c>
      <c r="P46" s="54" t="e">
        <f>VLOOKUP($G46,[1]INFO!$L$111:$N$160,2,FALSE)</f>
        <v>#N/A</v>
      </c>
      <c r="Q46" s="55" t="e">
        <f>VLOOKUP($G46,[1]INFO!$L$111:$N$160,3,FALSE)</f>
        <v>#N/A</v>
      </c>
      <c r="R46" s="54" t="e">
        <f>VLOOKUP($G46,[1]INFO!$O$111:$Q$135,2,FALSE)</f>
        <v>#N/A</v>
      </c>
      <c r="S46" s="55" t="e">
        <f>VLOOKUP($G46,[1]INFO!$O$111:$Q$135,3,FALSE)</f>
        <v>#N/A</v>
      </c>
    </row>
    <row r="47" spans="1:19" ht="17.25" hidden="1" thickBot="1" x14ac:dyDescent="0.35">
      <c r="A47" s="33">
        <v>40</v>
      </c>
      <c r="C47" s="56"/>
      <c r="D47" s="57"/>
      <c r="E47" s="57"/>
      <c r="F47" s="58"/>
      <c r="G47" s="48"/>
      <c r="H47" s="49" t="e">
        <f>VLOOKUP($G47,[1]INFO!$A$111:$D$200,2,FALSE)</f>
        <v>#N/A</v>
      </c>
      <c r="I47" s="50" t="e">
        <f>VLOOKUP($G47,[1]INFO!$A$111:$D$200,3,FALSE)</f>
        <v>#N/A</v>
      </c>
      <c r="J47" s="51" t="e">
        <f>VLOOKUP($G47,[1]INFO!$A$111:$D$200,4,FALSE)</f>
        <v>#N/A</v>
      </c>
      <c r="K47" s="49" t="e">
        <f>VLOOKUP($G47,[1]INFO!$E$111:$H$200,2,FALSE)</f>
        <v>#N/A</v>
      </c>
      <c r="L47" s="50" t="e">
        <f>VLOOKUP($G47,[1]INFO!$E$111:$H$200,3,FALSE)</f>
        <v>#N/A</v>
      </c>
      <c r="M47" s="51" t="e">
        <f>VLOOKUP($G47,[1]INFO!$E$111:$H$200,4,FALSE)</f>
        <v>#N/A</v>
      </c>
      <c r="N47" s="52" t="e">
        <f>VLOOKUP($G47,[1]INFO!$I$111:$K$200,2,FALSE)</f>
        <v>#N/A</v>
      </c>
      <c r="O47" s="53" t="e">
        <f>VLOOKUP($G47,[1]INFO!$I$111:$K$200,3,FALSE)</f>
        <v>#N/A</v>
      </c>
      <c r="P47" s="54" t="e">
        <f>VLOOKUP($G47,[1]INFO!$L$111:$N$160,2,FALSE)</f>
        <v>#N/A</v>
      </c>
      <c r="Q47" s="55" t="e">
        <f>VLOOKUP($G47,[1]INFO!$L$111:$N$160,3,FALSE)</f>
        <v>#N/A</v>
      </c>
      <c r="R47" s="54" t="e">
        <f>VLOOKUP($G47,[1]INFO!$O$111:$Q$135,2,FALSE)</f>
        <v>#N/A</v>
      </c>
      <c r="S47" s="55" t="e">
        <f>VLOOKUP($G47,[1]INFO!$O$111:$Q$135,3,FALSE)</f>
        <v>#N/A</v>
      </c>
    </row>
    <row r="48" spans="1:19" ht="17.25" hidden="1" thickBot="1" x14ac:dyDescent="0.35">
      <c r="A48" s="33">
        <v>41</v>
      </c>
      <c r="C48" s="56"/>
      <c r="D48" s="57"/>
      <c r="E48" s="57"/>
      <c r="F48" s="58"/>
      <c r="G48" s="48"/>
      <c r="H48" s="49" t="e">
        <f>VLOOKUP($G48,[1]INFO!$A$111:$D$200,2,FALSE)</f>
        <v>#N/A</v>
      </c>
      <c r="I48" s="50" t="e">
        <f>VLOOKUP($G48,[1]INFO!$A$111:$D$200,3,FALSE)</f>
        <v>#N/A</v>
      </c>
      <c r="J48" s="51" t="e">
        <f>VLOOKUP($G48,[1]INFO!$A$111:$D$200,4,FALSE)</f>
        <v>#N/A</v>
      </c>
      <c r="K48" s="49" t="e">
        <f>VLOOKUP($G48,[1]INFO!$E$111:$H$200,2,FALSE)</f>
        <v>#N/A</v>
      </c>
      <c r="L48" s="50" t="e">
        <f>VLOOKUP($G48,[1]INFO!$E$111:$H$200,3,FALSE)</f>
        <v>#N/A</v>
      </c>
      <c r="M48" s="51" t="e">
        <f>VLOOKUP($G48,[1]INFO!$E$111:$H$200,4,FALSE)</f>
        <v>#N/A</v>
      </c>
      <c r="N48" s="52" t="e">
        <f>VLOOKUP($G48,[1]INFO!$I$111:$K$200,2,FALSE)</f>
        <v>#N/A</v>
      </c>
      <c r="O48" s="53" t="e">
        <f>VLOOKUP($G48,[1]INFO!$I$111:$K$200,3,FALSE)</f>
        <v>#N/A</v>
      </c>
      <c r="P48" s="54" t="e">
        <f>VLOOKUP($G48,[1]INFO!$L$111:$N$160,2,FALSE)</f>
        <v>#N/A</v>
      </c>
      <c r="Q48" s="55" t="e">
        <f>VLOOKUP($G48,[1]INFO!$L$111:$N$160,3,FALSE)</f>
        <v>#N/A</v>
      </c>
      <c r="R48" s="54" t="e">
        <f>VLOOKUP($G48,[1]INFO!$O$111:$Q$135,2,FALSE)</f>
        <v>#N/A</v>
      </c>
      <c r="S48" s="55" t="e">
        <f>VLOOKUP($G48,[1]INFO!$O$111:$Q$135,3,FALSE)</f>
        <v>#N/A</v>
      </c>
    </row>
    <row r="49" spans="1:19" ht="17.25" hidden="1" thickBot="1" x14ac:dyDescent="0.35">
      <c r="A49" s="33">
        <v>42</v>
      </c>
      <c r="C49" s="56"/>
      <c r="D49" s="57"/>
      <c r="E49" s="57"/>
      <c r="F49" s="58"/>
      <c r="G49" s="48"/>
      <c r="H49" s="49" t="e">
        <f>VLOOKUP($G49,[1]INFO!$A$111:$D$200,2,FALSE)</f>
        <v>#N/A</v>
      </c>
      <c r="I49" s="50" t="e">
        <f>VLOOKUP($G49,[1]INFO!$A$111:$D$200,3,FALSE)</f>
        <v>#N/A</v>
      </c>
      <c r="J49" s="51" t="e">
        <f>VLOOKUP($G49,[1]INFO!$A$111:$D$200,4,FALSE)</f>
        <v>#N/A</v>
      </c>
      <c r="K49" s="49" t="e">
        <f>VLOOKUP($G49,[1]INFO!$E$111:$H$200,2,FALSE)</f>
        <v>#N/A</v>
      </c>
      <c r="L49" s="50" t="e">
        <f>VLOOKUP($G49,[1]INFO!$E$111:$H$200,3,FALSE)</f>
        <v>#N/A</v>
      </c>
      <c r="M49" s="51" t="e">
        <f>VLOOKUP($G49,[1]INFO!$E$111:$H$200,4,FALSE)</f>
        <v>#N/A</v>
      </c>
      <c r="N49" s="52" t="e">
        <f>VLOOKUP($G49,[1]INFO!$I$111:$K$200,2,FALSE)</f>
        <v>#N/A</v>
      </c>
      <c r="O49" s="53" t="e">
        <f>VLOOKUP($G49,[1]INFO!$I$111:$K$200,3,FALSE)</f>
        <v>#N/A</v>
      </c>
      <c r="P49" s="54" t="e">
        <f>VLOOKUP($G49,[1]INFO!$L$111:$N$160,2,FALSE)</f>
        <v>#N/A</v>
      </c>
      <c r="Q49" s="55" t="e">
        <f>VLOOKUP($G49,[1]INFO!$L$111:$N$160,3,FALSE)</f>
        <v>#N/A</v>
      </c>
      <c r="R49" s="54" t="e">
        <f>VLOOKUP($G49,[1]INFO!$O$111:$Q$135,2,FALSE)</f>
        <v>#N/A</v>
      </c>
      <c r="S49" s="55" t="e">
        <f>VLOOKUP($G49,[1]INFO!$O$111:$Q$135,3,FALSE)</f>
        <v>#N/A</v>
      </c>
    </row>
    <row r="50" spans="1:19" ht="17.25" hidden="1" thickBot="1" x14ac:dyDescent="0.35">
      <c r="A50" s="33">
        <v>43</v>
      </c>
      <c r="C50" s="56"/>
      <c r="D50" s="57"/>
      <c r="E50" s="57"/>
      <c r="F50" s="58"/>
      <c r="G50" s="48"/>
      <c r="H50" s="49" t="e">
        <f>VLOOKUP($G50,[1]INFO!$A$111:$D$200,2,FALSE)</f>
        <v>#N/A</v>
      </c>
      <c r="I50" s="50" t="e">
        <f>VLOOKUP($G50,[1]INFO!$A$111:$D$200,3,FALSE)</f>
        <v>#N/A</v>
      </c>
      <c r="J50" s="51" t="e">
        <f>VLOOKUP($G50,[1]INFO!$A$111:$D$200,4,FALSE)</f>
        <v>#N/A</v>
      </c>
      <c r="K50" s="49" t="e">
        <f>VLOOKUP($G50,[1]INFO!$E$111:$H$200,2,FALSE)</f>
        <v>#N/A</v>
      </c>
      <c r="L50" s="50" t="e">
        <f>VLOOKUP($G50,[1]INFO!$E$111:$H$200,3,FALSE)</f>
        <v>#N/A</v>
      </c>
      <c r="M50" s="51" t="e">
        <f>VLOOKUP($G50,[1]INFO!$E$111:$H$200,4,FALSE)</f>
        <v>#N/A</v>
      </c>
      <c r="N50" s="52" t="e">
        <f>VLOOKUP($G50,[1]INFO!$I$111:$K$200,2,FALSE)</f>
        <v>#N/A</v>
      </c>
      <c r="O50" s="53" t="e">
        <f>VLOOKUP($G50,[1]INFO!$I$111:$K$200,3,FALSE)</f>
        <v>#N/A</v>
      </c>
      <c r="P50" s="54" t="e">
        <f>VLOOKUP($G50,[1]INFO!$L$111:$N$160,2,FALSE)</f>
        <v>#N/A</v>
      </c>
      <c r="Q50" s="55" t="e">
        <f>VLOOKUP($G50,[1]INFO!$L$111:$N$160,3,FALSE)</f>
        <v>#N/A</v>
      </c>
      <c r="R50" s="54" t="e">
        <f>VLOOKUP($G50,[1]INFO!$O$111:$Q$135,2,FALSE)</f>
        <v>#N/A</v>
      </c>
      <c r="S50" s="55" t="e">
        <f>VLOOKUP($G50,[1]INFO!$O$111:$Q$135,3,FALSE)</f>
        <v>#N/A</v>
      </c>
    </row>
    <row r="51" spans="1:19" ht="17.25" hidden="1" thickBot="1" x14ac:dyDescent="0.35">
      <c r="A51" s="33">
        <v>44</v>
      </c>
      <c r="C51" s="56"/>
      <c r="D51" s="57"/>
      <c r="E51" s="57"/>
      <c r="F51" s="58"/>
      <c r="G51" s="48"/>
      <c r="H51" s="49" t="e">
        <f>VLOOKUP($G51,[1]INFO!$A$111:$D$200,2,FALSE)</f>
        <v>#N/A</v>
      </c>
      <c r="I51" s="50" t="e">
        <f>VLOOKUP($G51,[1]INFO!$A$111:$D$200,3,FALSE)</f>
        <v>#N/A</v>
      </c>
      <c r="J51" s="51" t="e">
        <f>VLOOKUP($G51,[1]INFO!$A$111:$D$200,4,FALSE)</f>
        <v>#N/A</v>
      </c>
      <c r="K51" s="49" t="e">
        <f>VLOOKUP($G51,[1]INFO!$E$111:$H$200,2,FALSE)</f>
        <v>#N/A</v>
      </c>
      <c r="L51" s="50" t="e">
        <f>VLOOKUP($G51,[1]INFO!$E$111:$H$200,3,FALSE)</f>
        <v>#N/A</v>
      </c>
      <c r="M51" s="51" t="e">
        <f>VLOOKUP($G51,[1]INFO!$E$111:$H$200,4,FALSE)</f>
        <v>#N/A</v>
      </c>
      <c r="N51" s="52" t="e">
        <f>VLOOKUP($G51,[1]INFO!$I$111:$K$200,2,FALSE)</f>
        <v>#N/A</v>
      </c>
      <c r="O51" s="53" t="e">
        <f>VLOOKUP($G51,[1]INFO!$I$111:$K$200,3,FALSE)</f>
        <v>#N/A</v>
      </c>
      <c r="P51" s="54" t="e">
        <f>VLOOKUP($G51,[1]INFO!$L$111:$N$160,2,FALSE)</f>
        <v>#N/A</v>
      </c>
      <c r="Q51" s="55" t="e">
        <f>VLOOKUP($G51,[1]INFO!$L$111:$N$160,3,FALSE)</f>
        <v>#N/A</v>
      </c>
      <c r="R51" s="54" t="e">
        <f>VLOOKUP($G51,[1]INFO!$O$111:$Q$135,2,FALSE)</f>
        <v>#N/A</v>
      </c>
      <c r="S51" s="55" t="e">
        <f>VLOOKUP($G51,[1]INFO!$O$111:$Q$135,3,FALSE)</f>
        <v>#N/A</v>
      </c>
    </row>
    <row r="52" spans="1:19" ht="17.25" hidden="1" thickBot="1" x14ac:dyDescent="0.35">
      <c r="A52" s="33">
        <v>45</v>
      </c>
      <c r="C52" s="56"/>
      <c r="D52" s="57"/>
      <c r="E52" s="57"/>
      <c r="F52" s="58"/>
      <c r="G52" s="48"/>
      <c r="H52" s="49" t="e">
        <f>VLOOKUP($G52,[1]INFO!$A$111:$D$200,2,FALSE)</f>
        <v>#N/A</v>
      </c>
      <c r="I52" s="50" t="e">
        <f>VLOOKUP($G52,[1]INFO!$A$111:$D$200,3,FALSE)</f>
        <v>#N/A</v>
      </c>
      <c r="J52" s="51" t="e">
        <f>VLOOKUP($G52,[1]INFO!$A$111:$D$200,4,FALSE)</f>
        <v>#N/A</v>
      </c>
      <c r="K52" s="49" t="e">
        <f>VLOOKUP($G52,[1]INFO!$E$111:$H$200,2,FALSE)</f>
        <v>#N/A</v>
      </c>
      <c r="L52" s="50" t="e">
        <f>VLOOKUP($G52,[1]INFO!$E$111:$H$200,3,FALSE)</f>
        <v>#N/A</v>
      </c>
      <c r="M52" s="51" t="e">
        <f>VLOOKUP($G52,[1]INFO!$E$111:$H$200,4,FALSE)</f>
        <v>#N/A</v>
      </c>
      <c r="N52" s="52" t="e">
        <f>VLOOKUP($G52,[1]INFO!$I$111:$K$200,2,FALSE)</f>
        <v>#N/A</v>
      </c>
      <c r="O52" s="53" t="e">
        <f>VLOOKUP($G52,[1]INFO!$I$111:$K$200,3,FALSE)</f>
        <v>#N/A</v>
      </c>
      <c r="P52" s="54" t="e">
        <f>VLOOKUP($G52,[1]INFO!$L$111:$N$160,2,FALSE)</f>
        <v>#N/A</v>
      </c>
      <c r="Q52" s="55" t="e">
        <f>VLOOKUP($G52,[1]INFO!$L$111:$N$160,3,FALSE)</f>
        <v>#N/A</v>
      </c>
      <c r="R52" s="54" t="e">
        <f>VLOOKUP($G52,[1]INFO!$O$111:$Q$135,2,FALSE)</f>
        <v>#N/A</v>
      </c>
      <c r="S52" s="55" t="e">
        <f>VLOOKUP($G52,[1]INFO!$O$111:$Q$135,3,FALSE)</f>
        <v>#N/A</v>
      </c>
    </row>
    <row r="53" spans="1:19" ht="17.25" hidden="1" thickBot="1" x14ac:dyDescent="0.35">
      <c r="A53" s="33">
        <v>46</v>
      </c>
      <c r="C53" s="56"/>
      <c r="D53" s="57"/>
      <c r="E53" s="57"/>
      <c r="F53" s="58"/>
      <c r="G53" s="48"/>
      <c r="H53" s="49" t="e">
        <f>VLOOKUP($G53,[1]INFO!$A$111:$D$200,2,FALSE)</f>
        <v>#N/A</v>
      </c>
      <c r="I53" s="50" t="e">
        <f>VLOOKUP($G53,[1]INFO!$A$111:$D$200,3,FALSE)</f>
        <v>#N/A</v>
      </c>
      <c r="J53" s="51" t="e">
        <f>VLOOKUP($G53,[1]INFO!$A$111:$D$200,4,FALSE)</f>
        <v>#N/A</v>
      </c>
      <c r="K53" s="49" t="e">
        <f>VLOOKUP($G53,[1]INFO!$E$111:$H$200,2,FALSE)</f>
        <v>#N/A</v>
      </c>
      <c r="L53" s="50" t="e">
        <f>VLOOKUP($G53,[1]INFO!$E$111:$H$200,3,FALSE)</f>
        <v>#N/A</v>
      </c>
      <c r="M53" s="51" t="e">
        <f>VLOOKUP($G53,[1]INFO!$E$111:$H$200,4,FALSE)</f>
        <v>#N/A</v>
      </c>
      <c r="N53" s="52" t="e">
        <f>VLOOKUP($G53,[1]INFO!$I$111:$K$200,2,FALSE)</f>
        <v>#N/A</v>
      </c>
      <c r="O53" s="53" t="e">
        <f>VLOOKUP($G53,[1]INFO!$I$111:$K$200,3,FALSE)</f>
        <v>#N/A</v>
      </c>
      <c r="P53" s="54" t="e">
        <f>VLOOKUP($G53,[1]INFO!$L$111:$N$160,2,FALSE)</f>
        <v>#N/A</v>
      </c>
      <c r="Q53" s="55" t="e">
        <f>VLOOKUP($G53,[1]INFO!$L$111:$N$160,3,FALSE)</f>
        <v>#N/A</v>
      </c>
      <c r="R53" s="54" t="e">
        <f>VLOOKUP($G53,[1]INFO!$O$111:$Q$135,2,FALSE)</f>
        <v>#N/A</v>
      </c>
      <c r="S53" s="55" t="e">
        <f>VLOOKUP($G53,[1]INFO!$O$111:$Q$135,3,FALSE)</f>
        <v>#N/A</v>
      </c>
    </row>
    <row r="54" spans="1:19" ht="17.25" hidden="1" thickBot="1" x14ac:dyDescent="0.35">
      <c r="A54" s="33">
        <v>47</v>
      </c>
      <c r="C54" s="56"/>
      <c r="D54" s="57"/>
      <c r="E54" s="57"/>
      <c r="F54" s="58"/>
      <c r="G54" s="48"/>
      <c r="H54" s="49" t="e">
        <f>VLOOKUP($G54,[1]INFO!$A$111:$D$200,2,FALSE)</f>
        <v>#N/A</v>
      </c>
      <c r="I54" s="50" t="e">
        <f>VLOOKUP($G54,[1]INFO!$A$111:$D$200,3,FALSE)</f>
        <v>#N/A</v>
      </c>
      <c r="J54" s="51" t="e">
        <f>VLOOKUP($G54,[1]INFO!$A$111:$D$200,4,FALSE)</f>
        <v>#N/A</v>
      </c>
      <c r="K54" s="49" t="e">
        <f>VLOOKUP($G54,[1]INFO!$E$111:$H$200,2,FALSE)</f>
        <v>#N/A</v>
      </c>
      <c r="L54" s="50" t="e">
        <f>VLOOKUP($G54,[1]INFO!$E$111:$H$200,3,FALSE)</f>
        <v>#N/A</v>
      </c>
      <c r="M54" s="51" t="e">
        <f>VLOOKUP($G54,[1]INFO!$E$111:$H$200,4,FALSE)</f>
        <v>#N/A</v>
      </c>
      <c r="N54" s="52" t="e">
        <f>VLOOKUP($G54,[1]INFO!$I$111:$K$200,2,FALSE)</f>
        <v>#N/A</v>
      </c>
      <c r="O54" s="53" t="e">
        <f>VLOOKUP($G54,[1]INFO!$I$111:$K$200,3,FALSE)</f>
        <v>#N/A</v>
      </c>
      <c r="P54" s="54" t="e">
        <f>VLOOKUP($G54,[1]INFO!$L$111:$N$160,2,FALSE)</f>
        <v>#N/A</v>
      </c>
      <c r="Q54" s="55" t="e">
        <f>VLOOKUP($G54,[1]INFO!$L$111:$N$160,3,FALSE)</f>
        <v>#N/A</v>
      </c>
      <c r="R54" s="54" t="e">
        <f>VLOOKUP($G54,[1]INFO!$O$111:$Q$135,2,FALSE)</f>
        <v>#N/A</v>
      </c>
      <c r="S54" s="55" t="e">
        <f>VLOOKUP($G54,[1]INFO!$O$111:$Q$135,3,FALSE)</f>
        <v>#N/A</v>
      </c>
    </row>
    <row r="55" spans="1:19" ht="17.25" hidden="1" thickBot="1" x14ac:dyDescent="0.35">
      <c r="A55" s="33">
        <v>48</v>
      </c>
      <c r="C55" s="56"/>
      <c r="D55" s="57"/>
      <c r="E55" s="57"/>
      <c r="F55" s="58"/>
      <c r="G55" s="48"/>
      <c r="H55" s="49" t="e">
        <f>VLOOKUP($G55,[1]INFO!$A$111:$D$200,2,FALSE)</f>
        <v>#N/A</v>
      </c>
      <c r="I55" s="50" t="e">
        <f>VLOOKUP($G55,[1]INFO!$A$111:$D$200,3,FALSE)</f>
        <v>#N/A</v>
      </c>
      <c r="J55" s="51" t="e">
        <f>VLOOKUP($G55,[1]INFO!$A$111:$D$200,4,FALSE)</f>
        <v>#N/A</v>
      </c>
      <c r="K55" s="49" t="e">
        <f>VLOOKUP($G55,[1]INFO!$E$111:$H$200,2,FALSE)</f>
        <v>#N/A</v>
      </c>
      <c r="L55" s="50" t="e">
        <f>VLOOKUP($G55,[1]INFO!$E$111:$H$200,3,FALSE)</f>
        <v>#N/A</v>
      </c>
      <c r="M55" s="51" t="e">
        <f>VLOOKUP($G55,[1]INFO!$E$111:$H$200,4,FALSE)</f>
        <v>#N/A</v>
      </c>
      <c r="N55" s="52" t="e">
        <f>VLOOKUP($G55,[1]INFO!$I$111:$K$200,2,FALSE)</f>
        <v>#N/A</v>
      </c>
      <c r="O55" s="53" t="e">
        <f>VLOOKUP($G55,[1]INFO!$I$111:$K$200,3,FALSE)</f>
        <v>#N/A</v>
      </c>
      <c r="P55" s="54" t="e">
        <f>VLOOKUP($G55,[1]INFO!$L$111:$N$160,2,FALSE)</f>
        <v>#N/A</v>
      </c>
      <c r="Q55" s="55" t="e">
        <f>VLOOKUP($G55,[1]INFO!$L$111:$N$160,3,FALSE)</f>
        <v>#N/A</v>
      </c>
      <c r="R55" s="54" t="e">
        <f>VLOOKUP($G55,[1]INFO!$O$111:$Q$135,2,FALSE)</f>
        <v>#N/A</v>
      </c>
      <c r="S55" s="55" t="e">
        <f>VLOOKUP($G55,[1]INFO!$O$111:$Q$135,3,FALSE)</f>
        <v>#N/A</v>
      </c>
    </row>
    <row r="56" spans="1:19" ht="17.25" hidden="1" thickBot="1" x14ac:dyDescent="0.35">
      <c r="A56" s="33">
        <v>49</v>
      </c>
      <c r="C56" s="56"/>
      <c r="D56" s="57"/>
      <c r="E56" s="57"/>
      <c r="F56" s="58"/>
      <c r="G56" s="48"/>
      <c r="H56" s="49" t="e">
        <f>VLOOKUP($G56,[1]INFO!$A$111:$D$200,2,FALSE)</f>
        <v>#N/A</v>
      </c>
      <c r="I56" s="50" t="e">
        <f>VLOOKUP($G56,[1]INFO!$A$111:$D$200,3,FALSE)</f>
        <v>#N/A</v>
      </c>
      <c r="J56" s="51" t="e">
        <f>VLOOKUP($G56,[1]INFO!$A$111:$D$200,4,FALSE)</f>
        <v>#N/A</v>
      </c>
      <c r="K56" s="49" t="e">
        <f>VLOOKUP($G56,[1]INFO!$E$111:$H$200,2,FALSE)</f>
        <v>#N/A</v>
      </c>
      <c r="L56" s="50" t="e">
        <f>VLOOKUP($G56,[1]INFO!$E$111:$H$200,3,FALSE)</f>
        <v>#N/A</v>
      </c>
      <c r="M56" s="51" t="e">
        <f>VLOOKUP($G56,[1]INFO!$E$111:$H$200,4,FALSE)</f>
        <v>#N/A</v>
      </c>
      <c r="N56" s="52" t="e">
        <f>VLOOKUP($G56,[1]INFO!$I$111:$K$200,2,FALSE)</f>
        <v>#N/A</v>
      </c>
      <c r="O56" s="53" t="e">
        <f>VLOOKUP($G56,[1]INFO!$I$111:$K$200,3,FALSE)</f>
        <v>#N/A</v>
      </c>
      <c r="P56" s="54" t="e">
        <f>VLOOKUP($G56,[1]INFO!$L$111:$N$160,2,FALSE)</f>
        <v>#N/A</v>
      </c>
      <c r="Q56" s="55" t="e">
        <f>VLOOKUP($G56,[1]INFO!$L$111:$N$160,3,FALSE)</f>
        <v>#N/A</v>
      </c>
      <c r="R56" s="54" t="e">
        <f>VLOOKUP($G56,[1]INFO!$O$111:$Q$135,2,FALSE)</f>
        <v>#N/A</v>
      </c>
      <c r="S56" s="55" t="e">
        <f>VLOOKUP($G56,[1]INFO!$O$111:$Q$135,3,FALSE)</f>
        <v>#N/A</v>
      </c>
    </row>
    <row r="57" spans="1:19" ht="17.25" hidden="1" thickBot="1" x14ac:dyDescent="0.35">
      <c r="A57" s="33">
        <v>50</v>
      </c>
      <c r="C57" s="56"/>
      <c r="D57" s="57"/>
      <c r="E57" s="57"/>
      <c r="F57" s="58"/>
      <c r="G57" s="48"/>
      <c r="H57" s="49" t="e">
        <f>VLOOKUP($G57,[1]INFO!$A$111:$D$200,2,FALSE)</f>
        <v>#N/A</v>
      </c>
      <c r="I57" s="50" t="e">
        <f>VLOOKUP($G57,[1]INFO!$A$111:$D$200,3,FALSE)</f>
        <v>#N/A</v>
      </c>
      <c r="J57" s="51" t="e">
        <f>VLOOKUP($G57,[1]INFO!$A$111:$D$200,4,FALSE)</f>
        <v>#N/A</v>
      </c>
      <c r="K57" s="49" t="e">
        <f>VLOOKUP($G57,[1]INFO!$E$111:$H$200,2,FALSE)</f>
        <v>#N/A</v>
      </c>
      <c r="L57" s="50" t="e">
        <f>VLOOKUP($G57,[1]INFO!$E$111:$H$200,3,FALSE)</f>
        <v>#N/A</v>
      </c>
      <c r="M57" s="51" t="e">
        <f>VLOOKUP($G57,[1]INFO!$E$111:$H$200,4,FALSE)</f>
        <v>#N/A</v>
      </c>
      <c r="N57" s="52" t="e">
        <f>VLOOKUP($G57,[1]INFO!$I$111:$K$200,2,FALSE)</f>
        <v>#N/A</v>
      </c>
      <c r="O57" s="53" t="e">
        <f>VLOOKUP($G57,[1]INFO!$I$111:$K$200,3,FALSE)</f>
        <v>#N/A</v>
      </c>
      <c r="P57" s="54" t="e">
        <f>VLOOKUP($G57,[1]INFO!$L$111:$N$160,2,FALSE)</f>
        <v>#N/A</v>
      </c>
      <c r="Q57" s="55" t="e">
        <f>VLOOKUP($G57,[1]INFO!$L$111:$N$160,3,FALSE)</f>
        <v>#N/A</v>
      </c>
      <c r="R57" s="54" t="e">
        <f>VLOOKUP($G57,[1]INFO!$O$111:$Q$135,2,FALSE)</f>
        <v>#N/A</v>
      </c>
      <c r="S57" s="55" t="e">
        <f>VLOOKUP($G57,[1]INFO!$O$111:$Q$135,3,FALSE)</f>
        <v>#N/A</v>
      </c>
    </row>
    <row r="58" spans="1:19" ht="17.25" hidden="1" thickBot="1" x14ac:dyDescent="0.35">
      <c r="A58" s="33">
        <v>51</v>
      </c>
      <c r="C58" s="56"/>
      <c r="D58" s="57"/>
      <c r="E58" s="57"/>
      <c r="F58" s="58"/>
      <c r="G58" s="48"/>
      <c r="H58" s="49" t="e">
        <f>VLOOKUP($G58,[1]INFO!$A$111:$D$200,2,FALSE)</f>
        <v>#N/A</v>
      </c>
      <c r="I58" s="50" t="e">
        <f>VLOOKUP($G58,[1]INFO!$A$111:$D$200,3,FALSE)</f>
        <v>#N/A</v>
      </c>
      <c r="J58" s="51" t="e">
        <f>VLOOKUP($G58,[1]INFO!$A$111:$D$200,4,FALSE)</f>
        <v>#N/A</v>
      </c>
      <c r="K58" s="49" t="e">
        <f>VLOOKUP($G58,[1]INFO!$E$111:$H$200,2,FALSE)</f>
        <v>#N/A</v>
      </c>
      <c r="L58" s="50" t="e">
        <f>VLOOKUP($G58,[1]INFO!$E$111:$H$200,3,FALSE)</f>
        <v>#N/A</v>
      </c>
      <c r="M58" s="51" t="e">
        <f>VLOOKUP($G58,[1]INFO!$E$111:$H$200,4,FALSE)</f>
        <v>#N/A</v>
      </c>
      <c r="N58" s="52" t="e">
        <f>VLOOKUP($G58,[1]INFO!$I$111:$K$200,2,FALSE)</f>
        <v>#N/A</v>
      </c>
      <c r="O58" s="53" t="e">
        <f>VLOOKUP($G58,[1]INFO!$I$111:$K$200,3,FALSE)</f>
        <v>#N/A</v>
      </c>
      <c r="P58" s="54" t="e">
        <f>VLOOKUP($G58,[1]INFO!$L$111:$N$160,2,FALSE)</f>
        <v>#N/A</v>
      </c>
      <c r="Q58" s="55" t="e">
        <f>VLOOKUP($G58,[1]INFO!$L$111:$N$160,3,FALSE)</f>
        <v>#N/A</v>
      </c>
      <c r="R58" s="54" t="e">
        <f>VLOOKUP($G58,[1]INFO!$O$111:$Q$135,2,FALSE)</f>
        <v>#N/A</v>
      </c>
      <c r="S58" s="55" t="e">
        <f>VLOOKUP($G58,[1]INFO!$O$111:$Q$135,3,FALSE)</f>
        <v>#N/A</v>
      </c>
    </row>
    <row r="59" spans="1:19" ht="17.25" hidden="1" thickBot="1" x14ac:dyDescent="0.35">
      <c r="A59" s="33">
        <v>52</v>
      </c>
      <c r="C59" s="56"/>
      <c r="D59" s="57"/>
      <c r="E59" s="57"/>
      <c r="F59" s="58"/>
      <c r="G59" s="48"/>
      <c r="H59" s="49" t="e">
        <f>VLOOKUP($G59,[1]INFO!$A$111:$D$200,2,FALSE)</f>
        <v>#N/A</v>
      </c>
      <c r="I59" s="50" t="e">
        <f>VLOOKUP($G59,[1]INFO!$A$111:$D$200,3,FALSE)</f>
        <v>#N/A</v>
      </c>
      <c r="J59" s="51" t="e">
        <f>VLOOKUP($G59,[1]INFO!$A$111:$D$200,4,FALSE)</f>
        <v>#N/A</v>
      </c>
      <c r="K59" s="49" t="e">
        <f>VLOOKUP($G59,[1]INFO!$E$111:$H$200,2,FALSE)</f>
        <v>#N/A</v>
      </c>
      <c r="L59" s="50" t="e">
        <f>VLOOKUP($G59,[1]INFO!$E$111:$H$200,3,FALSE)</f>
        <v>#N/A</v>
      </c>
      <c r="M59" s="51" t="e">
        <f>VLOOKUP($G59,[1]INFO!$E$111:$H$200,4,FALSE)</f>
        <v>#N/A</v>
      </c>
      <c r="N59" s="52" t="e">
        <f>VLOOKUP($G59,[1]INFO!$I$111:$K$200,2,FALSE)</f>
        <v>#N/A</v>
      </c>
      <c r="O59" s="53" t="e">
        <f>VLOOKUP($G59,[1]INFO!$I$111:$K$200,3,FALSE)</f>
        <v>#N/A</v>
      </c>
      <c r="P59" s="54" t="e">
        <f>VLOOKUP($G59,[1]INFO!$L$111:$N$160,2,FALSE)</f>
        <v>#N/A</v>
      </c>
      <c r="Q59" s="55" t="e">
        <f>VLOOKUP($G59,[1]INFO!$L$111:$N$160,3,FALSE)</f>
        <v>#N/A</v>
      </c>
      <c r="R59" s="54" t="e">
        <f>VLOOKUP($G59,[1]INFO!$O$111:$Q$135,2,FALSE)</f>
        <v>#N/A</v>
      </c>
      <c r="S59" s="55" t="e">
        <f>VLOOKUP($G59,[1]INFO!$O$111:$Q$135,3,FALSE)</f>
        <v>#N/A</v>
      </c>
    </row>
    <row r="60" spans="1:19" ht="17.25" hidden="1" thickBot="1" x14ac:dyDescent="0.35">
      <c r="A60" s="33">
        <v>53</v>
      </c>
      <c r="C60" s="56"/>
      <c r="D60" s="57"/>
      <c r="E60" s="57"/>
      <c r="F60" s="58"/>
      <c r="G60" s="48"/>
      <c r="H60" s="49" t="e">
        <f>VLOOKUP($G60,[1]INFO!$A$111:$D$200,2,FALSE)</f>
        <v>#N/A</v>
      </c>
      <c r="I60" s="50" t="e">
        <f>VLOOKUP($G60,[1]INFO!$A$111:$D$200,3,FALSE)</f>
        <v>#N/A</v>
      </c>
      <c r="J60" s="51" t="e">
        <f>VLOOKUP($G60,[1]INFO!$A$111:$D$200,4,FALSE)</f>
        <v>#N/A</v>
      </c>
      <c r="K60" s="49" t="e">
        <f>VLOOKUP($G60,[1]INFO!$E$111:$H$200,2,FALSE)</f>
        <v>#N/A</v>
      </c>
      <c r="L60" s="50" t="e">
        <f>VLOOKUP($G60,[1]INFO!$E$111:$H$200,3,FALSE)</f>
        <v>#N/A</v>
      </c>
      <c r="M60" s="51" t="e">
        <f>VLOOKUP($G60,[1]INFO!$E$111:$H$200,4,FALSE)</f>
        <v>#N/A</v>
      </c>
      <c r="N60" s="52" t="e">
        <f>VLOOKUP($G60,[1]INFO!$I$111:$K$200,2,FALSE)</f>
        <v>#N/A</v>
      </c>
      <c r="O60" s="53" t="e">
        <f>VLOOKUP($G60,[1]INFO!$I$111:$K$200,3,FALSE)</f>
        <v>#N/A</v>
      </c>
      <c r="P60" s="54" t="e">
        <f>VLOOKUP($G60,[1]INFO!$L$111:$N$160,2,FALSE)</f>
        <v>#N/A</v>
      </c>
      <c r="Q60" s="55" t="e">
        <f>VLOOKUP($G60,[1]INFO!$L$111:$N$160,3,FALSE)</f>
        <v>#N/A</v>
      </c>
      <c r="R60" s="54" t="e">
        <f>VLOOKUP($G60,[1]INFO!$O$111:$Q$135,2,FALSE)</f>
        <v>#N/A</v>
      </c>
      <c r="S60" s="55" t="e">
        <f>VLOOKUP($G60,[1]INFO!$O$111:$Q$135,3,FALSE)</f>
        <v>#N/A</v>
      </c>
    </row>
    <row r="61" spans="1:19" ht="17.25" hidden="1" thickBot="1" x14ac:dyDescent="0.35">
      <c r="A61" s="33">
        <v>54</v>
      </c>
      <c r="C61" s="56"/>
      <c r="D61" s="57"/>
      <c r="E61" s="57"/>
      <c r="F61" s="58"/>
      <c r="G61" s="48"/>
      <c r="H61" s="49" t="e">
        <f>VLOOKUP($G61,[1]INFO!$A$111:$D$200,2,FALSE)</f>
        <v>#N/A</v>
      </c>
      <c r="I61" s="50" t="e">
        <f>VLOOKUP($G61,[1]INFO!$A$111:$D$200,3,FALSE)</f>
        <v>#N/A</v>
      </c>
      <c r="J61" s="51" t="e">
        <f>VLOOKUP($G61,[1]INFO!$A$111:$D$200,4,FALSE)</f>
        <v>#N/A</v>
      </c>
      <c r="K61" s="49" t="e">
        <f>VLOOKUP($G61,[1]INFO!$E$111:$H$200,2,FALSE)</f>
        <v>#N/A</v>
      </c>
      <c r="L61" s="50" t="e">
        <f>VLOOKUP($G61,[1]INFO!$E$111:$H$200,3,FALSE)</f>
        <v>#N/A</v>
      </c>
      <c r="M61" s="51" t="e">
        <f>VLOOKUP($G61,[1]INFO!$E$111:$H$200,4,FALSE)</f>
        <v>#N/A</v>
      </c>
      <c r="N61" s="52" t="e">
        <f>VLOOKUP($G61,[1]INFO!$I$111:$K$200,2,FALSE)</f>
        <v>#N/A</v>
      </c>
      <c r="O61" s="53" t="e">
        <f>VLOOKUP($G61,[1]INFO!$I$111:$K$200,3,FALSE)</f>
        <v>#N/A</v>
      </c>
      <c r="P61" s="54" t="e">
        <f>VLOOKUP($G61,[1]INFO!$L$111:$N$160,2,FALSE)</f>
        <v>#N/A</v>
      </c>
      <c r="Q61" s="55" t="e">
        <f>VLOOKUP($G61,[1]INFO!$L$111:$N$160,3,FALSE)</f>
        <v>#N/A</v>
      </c>
      <c r="R61" s="54" t="e">
        <f>VLOOKUP($G61,[1]INFO!$O$111:$Q$135,2,FALSE)</f>
        <v>#N/A</v>
      </c>
      <c r="S61" s="55" t="e">
        <f>VLOOKUP($G61,[1]INFO!$O$111:$Q$135,3,FALSE)</f>
        <v>#N/A</v>
      </c>
    </row>
    <row r="62" spans="1:19" ht="17.25" hidden="1" thickBot="1" x14ac:dyDescent="0.35">
      <c r="A62" s="33">
        <v>55</v>
      </c>
      <c r="C62" s="56"/>
      <c r="D62" s="57"/>
      <c r="E62" s="57"/>
      <c r="F62" s="58"/>
      <c r="G62" s="48"/>
      <c r="H62" s="49" t="e">
        <f>VLOOKUP($G62,[1]INFO!$A$111:$D$200,2,FALSE)</f>
        <v>#N/A</v>
      </c>
      <c r="I62" s="50" t="e">
        <f>VLOOKUP($G62,[1]INFO!$A$111:$D$200,3,FALSE)</f>
        <v>#N/A</v>
      </c>
      <c r="J62" s="51" t="e">
        <f>VLOOKUP($G62,[1]INFO!$A$111:$D$200,4,FALSE)</f>
        <v>#N/A</v>
      </c>
      <c r="K62" s="49" t="e">
        <f>VLOOKUP($G62,[1]INFO!$E$111:$H$200,2,FALSE)</f>
        <v>#N/A</v>
      </c>
      <c r="L62" s="50" t="e">
        <f>VLOOKUP($G62,[1]INFO!$E$111:$H$200,3,FALSE)</f>
        <v>#N/A</v>
      </c>
      <c r="M62" s="51" t="e">
        <f>VLOOKUP($G62,[1]INFO!$E$111:$H$200,4,FALSE)</f>
        <v>#N/A</v>
      </c>
      <c r="N62" s="52" t="e">
        <f>VLOOKUP($G62,[1]INFO!$I$111:$K$200,2,FALSE)</f>
        <v>#N/A</v>
      </c>
      <c r="O62" s="53" t="e">
        <f>VLOOKUP($G62,[1]INFO!$I$111:$K$200,3,FALSE)</f>
        <v>#N/A</v>
      </c>
      <c r="P62" s="54" t="e">
        <f>VLOOKUP($G62,[1]INFO!$L$111:$N$160,2,FALSE)</f>
        <v>#N/A</v>
      </c>
      <c r="Q62" s="55" t="e">
        <f>VLOOKUP($G62,[1]INFO!$L$111:$N$160,3,FALSE)</f>
        <v>#N/A</v>
      </c>
      <c r="R62" s="54" t="e">
        <f>VLOOKUP($G62,[1]INFO!$O$111:$Q$135,2,FALSE)</f>
        <v>#N/A</v>
      </c>
      <c r="S62" s="55" t="e">
        <f>VLOOKUP($G62,[1]INFO!$O$111:$Q$135,3,FALSE)</f>
        <v>#N/A</v>
      </c>
    </row>
    <row r="63" spans="1:19" ht="17.25" hidden="1" thickBot="1" x14ac:dyDescent="0.35">
      <c r="A63" s="33">
        <v>56</v>
      </c>
      <c r="C63" s="56"/>
      <c r="D63" s="57"/>
      <c r="E63" s="57"/>
      <c r="F63" s="58"/>
      <c r="G63" s="48"/>
      <c r="H63" s="49" t="e">
        <f>VLOOKUP($G63,[1]INFO!$A$111:$D$200,2,FALSE)</f>
        <v>#N/A</v>
      </c>
      <c r="I63" s="50" t="e">
        <f>VLOOKUP($G63,[1]INFO!$A$111:$D$200,3,FALSE)</f>
        <v>#N/A</v>
      </c>
      <c r="J63" s="51" t="e">
        <f>VLOOKUP($G63,[1]INFO!$A$111:$D$200,4,FALSE)</f>
        <v>#N/A</v>
      </c>
      <c r="K63" s="49" t="e">
        <f>VLOOKUP($G63,[1]INFO!$E$111:$H$200,2,FALSE)</f>
        <v>#N/A</v>
      </c>
      <c r="L63" s="50" t="e">
        <f>VLOOKUP($G63,[1]INFO!$E$111:$H$200,3,FALSE)</f>
        <v>#N/A</v>
      </c>
      <c r="M63" s="51" t="e">
        <f>VLOOKUP($G63,[1]INFO!$E$111:$H$200,4,FALSE)</f>
        <v>#N/A</v>
      </c>
      <c r="N63" s="52" t="e">
        <f>VLOOKUP($G63,[1]INFO!$I$111:$K$200,2,FALSE)</f>
        <v>#N/A</v>
      </c>
      <c r="O63" s="53" t="e">
        <f>VLOOKUP($G63,[1]INFO!$I$111:$K$200,3,FALSE)</f>
        <v>#N/A</v>
      </c>
      <c r="P63" s="54" t="e">
        <f>VLOOKUP($G63,[1]INFO!$L$111:$N$160,2,FALSE)</f>
        <v>#N/A</v>
      </c>
      <c r="Q63" s="55" t="e">
        <f>VLOOKUP($G63,[1]INFO!$L$111:$N$160,3,FALSE)</f>
        <v>#N/A</v>
      </c>
      <c r="R63" s="54" t="e">
        <f>VLOOKUP($G63,[1]INFO!$O$111:$Q$135,2,FALSE)</f>
        <v>#N/A</v>
      </c>
      <c r="S63" s="55" t="e">
        <f>VLOOKUP($G63,[1]INFO!$O$111:$Q$135,3,FALSE)</f>
        <v>#N/A</v>
      </c>
    </row>
    <row r="64" spans="1:19" ht="17.25" hidden="1" thickBot="1" x14ac:dyDescent="0.35">
      <c r="A64" s="33">
        <v>57</v>
      </c>
      <c r="C64" s="56"/>
      <c r="D64" s="57"/>
      <c r="E64" s="57"/>
      <c r="F64" s="58"/>
      <c r="G64" s="48"/>
      <c r="H64" s="49" t="e">
        <f>VLOOKUP($G64,[1]INFO!$A$111:$D$200,2,FALSE)</f>
        <v>#N/A</v>
      </c>
      <c r="I64" s="50" t="e">
        <f>VLOOKUP($G64,[1]INFO!$A$111:$D$200,3,FALSE)</f>
        <v>#N/A</v>
      </c>
      <c r="J64" s="51" t="e">
        <f>VLOOKUP($G64,[1]INFO!$A$111:$D$200,4,FALSE)</f>
        <v>#N/A</v>
      </c>
      <c r="K64" s="49" t="e">
        <f>VLOOKUP($G64,[1]INFO!$E$111:$H$200,2,FALSE)</f>
        <v>#N/A</v>
      </c>
      <c r="L64" s="50" t="e">
        <f>VLOOKUP($G64,[1]INFO!$E$111:$H$200,3,FALSE)</f>
        <v>#N/A</v>
      </c>
      <c r="M64" s="51" t="e">
        <f>VLOOKUP($G64,[1]INFO!$E$111:$H$200,4,FALSE)</f>
        <v>#N/A</v>
      </c>
      <c r="N64" s="52" t="e">
        <f>VLOOKUP($G64,[1]INFO!$I$111:$K$200,2,FALSE)</f>
        <v>#N/A</v>
      </c>
      <c r="O64" s="53" t="e">
        <f>VLOOKUP($G64,[1]INFO!$I$111:$K$200,3,FALSE)</f>
        <v>#N/A</v>
      </c>
      <c r="P64" s="54" t="e">
        <f>VLOOKUP($G64,[1]INFO!$L$111:$N$160,2,FALSE)</f>
        <v>#N/A</v>
      </c>
      <c r="Q64" s="55" t="e">
        <f>VLOOKUP($G64,[1]INFO!$L$111:$N$160,3,FALSE)</f>
        <v>#N/A</v>
      </c>
      <c r="R64" s="54" t="e">
        <f>VLOOKUP($G64,[1]INFO!$O$111:$Q$135,2,FALSE)</f>
        <v>#N/A</v>
      </c>
      <c r="S64" s="55" t="e">
        <f>VLOOKUP($G64,[1]INFO!$O$111:$Q$135,3,FALSE)</f>
        <v>#N/A</v>
      </c>
    </row>
    <row r="65" spans="1:19" ht="17.25" hidden="1" thickBot="1" x14ac:dyDescent="0.35">
      <c r="A65" s="33">
        <v>58</v>
      </c>
      <c r="C65" s="56"/>
      <c r="D65" s="57"/>
      <c r="E65" s="57"/>
      <c r="F65" s="58"/>
      <c r="G65" s="48"/>
      <c r="H65" s="49" t="e">
        <f>VLOOKUP($G65,[1]INFO!$A$111:$D$200,2,FALSE)</f>
        <v>#N/A</v>
      </c>
      <c r="I65" s="50" t="e">
        <f>VLOOKUP($G65,[1]INFO!$A$111:$D$200,3,FALSE)</f>
        <v>#N/A</v>
      </c>
      <c r="J65" s="51" t="e">
        <f>VLOOKUP($G65,[1]INFO!$A$111:$D$200,4,FALSE)</f>
        <v>#N/A</v>
      </c>
      <c r="K65" s="49" t="e">
        <f>VLOOKUP($G65,[1]INFO!$E$111:$H$200,2,FALSE)</f>
        <v>#N/A</v>
      </c>
      <c r="L65" s="50" t="e">
        <f>VLOOKUP($G65,[1]INFO!$E$111:$H$200,3,FALSE)</f>
        <v>#N/A</v>
      </c>
      <c r="M65" s="51" t="e">
        <f>VLOOKUP($G65,[1]INFO!$E$111:$H$200,4,FALSE)</f>
        <v>#N/A</v>
      </c>
      <c r="N65" s="52" t="e">
        <f>VLOOKUP($G65,[1]INFO!$I$111:$K$200,2,FALSE)</f>
        <v>#N/A</v>
      </c>
      <c r="O65" s="53" t="e">
        <f>VLOOKUP($G65,[1]INFO!$I$111:$K$200,3,FALSE)</f>
        <v>#N/A</v>
      </c>
      <c r="P65" s="54" t="e">
        <f>VLOOKUP($G65,[1]INFO!$L$111:$N$160,2,FALSE)</f>
        <v>#N/A</v>
      </c>
      <c r="Q65" s="55" t="e">
        <f>VLOOKUP($G65,[1]INFO!$L$111:$N$160,3,FALSE)</f>
        <v>#N/A</v>
      </c>
      <c r="R65" s="54" t="e">
        <f>VLOOKUP($G65,[1]INFO!$O$111:$Q$135,2,FALSE)</f>
        <v>#N/A</v>
      </c>
      <c r="S65" s="55" t="e">
        <f>VLOOKUP($G65,[1]INFO!$O$111:$Q$135,3,FALSE)</f>
        <v>#N/A</v>
      </c>
    </row>
    <row r="66" spans="1:19" ht="17.25" hidden="1" thickBot="1" x14ac:dyDescent="0.35">
      <c r="A66" s="33">
        <v>59</v>
      </c>
      <c r="C66" s="56"/>
      <c r="D66" s="57"/>
      <c r="E66" s="57"/>
      <c r="F66" s="58"/>
      <c r="G66" s="48"/>
      <c r="H66" s="49" t="e">
        <f>VLOOKUP($G66,[1]INFO!$A$111:$D$200,2,FALSE)</f>
        <v>#N/A</v>
      </c>
      <c r="I66" s="50" t="e">
        <f>VLOOKUP($G66,[1]INFO!$A$111:$D$200,3,FALSE)</f>
        <v>#N/A</v>
      </c>
      <c r="J66" s="51" t="e">
        <f>VLOOKUP($G66,[1]INFO!$A$111:$D$200,4,FALSE)</f>
        <v>#N/A</v>
      </c>
      <c r="K66" s="49" t="e">
        <f>VLOOKUP($G66,[1]INFO!$E$111:$H$200,2,FALSE)</f>
        <v>#N/A</v>
      </c>
      <c r="L66" s="50" t="e">
        <f>VLOOKUP($G66,[1]INFO!$E$111:$H$200,3,FALSE)</f>
        <v>#N/A</v>
      </c>
      <c r="M66" s="51" t="e">
        <f>VLOOKUP($G66,[1]INFO!$E$111:$H$200,4,FALSE)</f>
        <v>#N/A</v>
      </c>
      <c r="N66" s="52" t="e">
        <f>VLOOKUP($G66,[1]INFO!$I$111:$K$200,2,FALSE)</f>
        <v>#N/A</v>
      </c>
      <c r="O66" s="53" t="e">
        <f>VLOOKUP($G66,[1]INFO!$I$111:$K$200,3,FALSE)</f>
        <v>#N/A</v>
      </c>
      <c r="P66" s="54" t="e">
        <f>VLOOKUP($G66,[1]INFO!$L$111:$N$160,2,FALSE)</f>
        <v>#N/A</v>
      </c>
      <c r="Q66" s="55" t="e">
        <f>VLOOKUP($G66,[1]INFO!$L$111:$N$160,3,FALSE)</f>
        <v>#N/A</v>
      </c>
      <c r="R66" s="54" t="e">
        <f>VLOOKUP($G66,[1]INFO!$O$111:$Q$135,2,FALSE)</f>
        <v>#N/A</v>
      </c>
      <c r="S66" s="55" t="e">
        <f>VLOOKUP($G66,[1]INFO!$O$111:$Q$135,3,FALSE)</f>
        <v>#N/A</v>
      </c>
    </row>
    <row r="67" spans="1:19" ht="17.25" hidden="1" thickBot="1" x14ac:dyDescent="0.35">
      <c r="A67" s="33">
        <v>60</v>
      </c>
      <c r="C67" s="56"/>
      <c r="D67" s="57"/>
      <c r="E67" s="57"/>
      <c r="F67" s="58"/>
      <c r="G67" s="48"/>
      <c r="H67" s="49" t="e">
        <f>VLOOKUP($G67,[1]INFO!$A$111:$D$200,2,FALSE)</f>
        <v>#N/A</v>
      </c>
      <c r="I67" s="50" t="e">
        <f>VLOOKUP($G67,[1]INFO!$A$111:$D$200,3,FALSE)</f>
        <v>#N/A</v>
      </c>
      <c r="J67" s="51" t="e">
        <f>VLOOKUP($G67,[1]INFO!$A$111:$D$200,4,FALSE)</f>
        <v>#N/A</v>
      </c>
      <c r="K67" s="49" t="e">
        <f>VLOOKUP($G67,[1]INFO!$E$111:$H$200,2,FALSE)</f>
        <v>#N/A</v>
      </c>
      <c r="L67" s="50" t="e">
        <f>VLOOKUP($G67,[1]INFO!$E$111:$H$200,3,FALSE)</f>
        <v>#N/A</v>
      </c>
      <c r="M67" s="51" t="e">
        <f>VLOOKUP($G67,[1]INFO!$E$111:$H$200,4,FALSE)</f>
        <v>#N/A</v>
      </c>
      <c r="N67" s="52" t="e">
        <f>VLOOKUP($G67,[1]INFO!$I$111:$K$200,2,FALSE)</f>
        <v>#N/A</v>
      </c>
      <c r="O67" s="53" t="e">
        <f>VLOOKUP($G67,[1]INFO!$I$111:$K$200,3,FALSE)</f>
        <v>#N/A</v>
      </c>
      <c r="P67" s="54" t="e">
        <f>VLOOKUP($G67,[1]INFO!$L$111:$N$160,2,FALSE)</f>
        <v>#N/A</v>
      </c>
      <c r="Q67" s="55" t="e">
        <f>VLOOKUP($G67,[1]INFO!$L$111:$N$160,3,FALSE)</f>
        <v>#N/A</v>
      </c>
      <c r="R67" s="54" t="e">
        <f>VLOOKUP($G67,[1]INFO!$O$111:$Q$135,2,FALSE)</f>
        <v>#N/A</v>
      </c>
      <c r="S67" s="55" t="e">
        <f>VLOOKUP($G67,[1]INFO!$O$111:$Q$135,3,FALSE)</f>
        <v>#N/A</v>
      </c>
    </row>
    <row r="68" spans="1:19" ht="17.25" hidden="1" thickBot="1" x14ac:dyDescent="0.35">
      <c r="A68" s="33">
        <v>61</v>
      </c>
      <c r="C68" s="56"/>
      <c r="D68" s="57"/>
      <c r="E68" s="57"/>
      <c r="F68" s="58"/>
      <c r="G68" s="48"/>
      <c r="H68" s="49" t="e">
        <f>VLOOKUP($G68,[1]INFO!$A$111:$D$200,2,FALSE)</f>
        <v>#N/A</v>
      </c>
      <c r="I68" s="50" t="e">
        <f>VLOOKUP($G68,[1]INFO!$A$111:$D$200,3,FALSE)</f>
        <v>#N/A</v>
      </c>
      <c r="J68" s="51" t="e">
        <f>VLOOKUP($G68,[1]INFO!$A$111:$D$200,4,FALSE)</f>
        <v>#N/A</v>
      </c>
      <c r="K68" s="49" t="e">
        <f>VLOOKUP($G68,[1]INFO!$E$111:$H$200,2,FALSE)</f>
        <v>#N/A</v>
      </c>
      <c r="L68" s="50" t="e">
        <f>VLOOKUP($G68,[1]INFO!$E$111:$H$200,3,FALSE)</f>
        <v>#N/A</v>
      </c>
      <c r="M68" s="51" t="e">
        <f>VLOOKUP($G68,[1]INFO!$E$111:$H$200,4,FALSE)</f>
        <v>#N/A</v>
      </c>
      <c r="N68" s="52" t="e">
        <f>VLOOKUP($G68,[1]INFO!$I$111:$K$200,2,FALSE)</f>
        <v>#N/A</v>
      </c>
      <c r="O68" s="53" t="e">
        <f>VLOOKUP($G68,[1]INFO!$I$111:$K$200,3,FALSE)</f>
        <v>#N/A</v>
      </c>
      <c r="P68" s="54" t="e">
        <f>VLOOKUP($G68,[1]INFO!$L$111:$N$160,2,FALSE)</f>
        <v>#N/A</v>
      </c>
      <c r="Q68" s="55" t="e">
        <f>VLOOKUP($G68,[1]INFO!$L$111:$N$160,3,FALSE)</f>
        <v>#N/A</v>
      </c>
      <c r="R68" s="54" t="e">
        <f>VLOOKUP($G68,[1]INFO!$O$111:$Q$135,2,FALSE)</f>
        <v>#N/A</v>
      </c>
      <c r="S68" s="55" t="e">
        <f>VLOOKUP($G68,[1]INFO!$O$111:$Q$135,3,FALSE)</f>
        <v>#N/A</v>
      </c>
    </row>
    <row r="69" spans="1:19" ht="17.25" hidden="1" thickBot="1" x14ac:dyDescent="0.35">
      <c r="A69" s="33">
        <v>62</v>
      </c>
      <c r="C69" s="56"/>
      <c r="D69" s="57"/>
      <c r="E69" s="57"/>
      <c r="F69" s="58"/>
      <c r="G69" s="48"/>
      <c r="H69" s="49" t="e">
        <f>VLOOKUP($G69,[1]INFO!$A$111:$D$200,2,FALSE)</f>
        <v>#N/A</v>
      </c>
      <c r="I69" s="50" t="e">
        <f>VLOOKUP($G69,[1]INFO!$A$111:$D$200,3,FALSE)</f>
        <v>#N/A</v>
      </c>
      <c r="J69" s="51" t="e">
        <f>VLOOKUP($G69,[1]INFO!$A$111:$D$200,4,FALSE)</f>
        <v>#N/A</v>
      </c>
      <c r="K69" s="49" t="e">
        <f>VLOOKUP($G69,[1]INFO!$E$111:$H$200,2,FALSE)</f>
        <v>#N/A</v>
      </c>
      <c r="L69" s="50" t="e">
        <f>VLOOKUP($G69,[1]INFO!$E$111:$H$200,3,FALSE)</f>
        <v>#N/A</v>
      </c>
      <c r="M69" s="51" t="e">
        <f>VLOOKUP($G69,[1]INFO!$E$111:$H$200,4,FALSE)</f>
        <v>#N/A</v>
      </c>
      <c r="N69" s="52" t="e">
        <f>VLOOKUP($G69,[1]INFO!$I$111:$K$200,2,FALSE)</f>
        <v>#N/A</v>
      </c>
      <c r="O69" s="53" t="e">
        <f>VLOOKUP($G69,[1]INFO!$I$111:$K$200,3,FALSE)</f>
        <v>#N/A</v>
      </c>
      <c r="P69" s="54" t="e">
        <f>VLOOKUP($G69,[1]INFO!$L$111:$N$160,2,FALSE)</f>
        <v>#N/A</v>
      </c>
      <c r="Q69" s="55" t="e">
        <f>VLOOKUP($G69,[1]INFO!$L$111:$N$160,3,FALSE)</f>
        <v>#N/A</v>
      </c>
      <c r="R69" s="54" t="e">
        <f>VLOOKUP($G69,[1]INFO!$O$111:$Q$135,2,FALSE)</f>
        <v>#N/A</v>
      </c>
      <c r="S69" s="55" t="e">
        <f>VLOOKUP($G69,[1]INFO!$O$111:$Q$135,3,FALSE)</f>
        <v>#N/A</v>
      </c>
    </row>
    <row r="70" spans="1:19" ht="17.25" hidden="1" thickBot="1" x14ac:dyDescent="0.35">
      <c r="A70" s="33">
        <v>63</v>
      </c>
      <c r="C70" s="56"/>
      <c r="D70" s="57"/>
      <c r="E70" s="57"/>
      <c r="F70" s="58"/>
      <c r="G70" s="48"/>
      <c r="H70" s="49" t="e">
        <f>VLOOKUP($G70,[1]INFO!$A$111:$D$200,2,FALSE)</f>
        <v>#N/A</v>
      </c>
      <c r="I70" s="50" t="e">
        <f>VLOOKUP($G70,[1]INFO!$A$111:$D$200,3,FALSE)</f>
        <v>#N/A</v>
      </c>
      <c r="J70" s="51" t="e">
        <f>VLOOKUP($G70,[1]INFO!$A$111:$D$200,4,FALSE)</f>
        <v>#N/A</v>
      </c>
      <c r="K70" s="49" t="e">
        <f>VLOOKUP($G70,[1]INFO!$E$111:$H$200,2,FALSE)</f>
        <v>#N/A</v>
      </c>
      <c r="L70" s="50" t="e">
        <f>VLOOKUP($G70,[1]INFO!$E$111:$H$200,3,FALSE)</f>
        <v>#N/A</v>
      </c>
      <c r="M70" s="51" t="e">
        <f>VLOOKUP($G70,[1]INFO!$E$111:$H$200,4,FALSE)</f>
        <v>#N/A</v>
      </c>
      <c r="N70" s="52" t="e">
        <f>VLOOKUP($G70,[1]INFO!$I$111:$K$200,2,FALSE)</f>
        <v>#N/A</v>
      </c>
      <c r="O70" s="53" t="e">
        <f>VLOOKUP($G70,[1]INFO!$I$111:$K$200,3,FALSE)</f>
        <v>#N/A</v>
      </c>
      <c r="P70" s="54" t="e">
        <f>VLOOKUP($G70,[1]INFO!$L$111:$N$160,2,FALSE)</f>
        <v>#N/A</v>
      </c>
      <c r="Q70" s="55" t="e">
        <f>VLOOKUP($G70,[1]INFO!$L$111:$N$160,3,FALSE)</f>
        <v>#N/A</v>
      </c>
      <c r="R70" s="54" t="e">
        <f>VLOOKUP($G70,[1]INFO!$O$111:$Q$135,2,FALSE)</f>
        <v>#N/A</v>
      </c>
      <c r="S70" s="55" t="e">
        <f>VLOOKUP($G70,[1]INFO!$O$111:$Q$135,3,FALSE)</f>
        <v>#N/A</v>
      </c>
    </row>
    <row r="71" spans="1:19" ht="17.25" hidden="1" thickBot="1" x14ac:dyDescent="0.35">
      <c r="A71" s="33">
        <v>64</v>
      </c>
      <c r="C71" s="56"/>
      <c r="D71" s="57"/>
      <c r="E71" s="57"/>
      <c r="F71" s="58"/>
      <c r="G71" s="48"/>
      <c r="H71" s="49" t="e">
        <f>VLOOKUP($G71,[1]INFO!$A$111:$D$200,2,FALSE)</f>
        <v>#N/A</v>
      </c>
      <c r="I71" s="50" t="e">
        <f>VLOOKUP($G71,[1]INFO!$A$111:$D$200,3,FALSE)</f>
        <v>#N/A</v>
      </c>
      <c r="J71" s="51" t="e">
        <f>VLOOKUP($G71,[1]INFO!$A$111:$D$200,4,FALSE)</f>
        <v>#N/A</v>
      </c>
      <c r="K71" s="49" t="e">
        <f>VLOOKUP($G71,[1]INFO!$E$111:$H$200,2,FALSE)</f>
        <v>#N/A</v>
      </c>
      <c r="L71" s="50" t="e">
        <f>VLOOKUP($G71,[1]INFO!$E$111:$H$200,3,FALSE)</f>
        <v>#N/A</v>
      </c>
      <c r="M71" s="51" t="e">
        <f>VLOOKUP($G71,[1]INFO!$E$111:$H$200,4,FALSE)</f>
        <v>#N/A</v>
      </c>
      <c r="N71" s="52" t="e">
        <f>VLOOKUP($G71,[1]INFO!$I$111:$K$200,2,FALSE)</f>
        <v>#N/A</v>
      </c>
      <c r="O71" s="53" t="e">
        <f>VLOOKUP($G71,[1]INFO!$I$111:$K$200,3,FALSE)</f>
        <v>#N/A</v>
      </c>
      <c r="P71" s="54" t="e">
        <f>VLOOKUP($G71,[1]INFO!$L$111:$N$160,2,FALSE)</f>
        <v>#N/A</v>
      </c>
      <c r="Q71" s="55" t="e">
        <f>VLOOKUP($G71,[1]INFO!$L$111:$N$160,3,FALSE)</f>
        <v>#N/A</v>
      </c>
      <c r="R71" s="54" t="e">
        <f>VLOOKUP($G71,[1]INFO!$O$111:$Q$135,2,FALSE)</f>
        <v>#N/A</v>
      </c>
      <c r="S71" s="55" t="e">
        <f>VLOOKUP($G71,[1]INFO!$O$111:$Q$135,3,FALSE)</f>
        <v>#N/A</v>
      </c>
    </row>
    <row r="72" spans="1:19" ht="17.25" hidden="1" thickBot="1" x14ac:dyDescent="0.35">
      <c r="A72" s="33">
        <v>65</v>
      </c>
      <c r="C72" s="56"/>
      <c r="D72" s="57"/>
      <c r="E72" s="57"/>
      <c r="F72" s="58"/>
      <c r="G72" s="48"/>
      <c r="H72" s="49" t="e">
        <f>VLOOKUP($G72,[1]INFO!$A$111:$D$200,2,FALSE)</f>
        <v>#N/A</v>
      </c>
      <c r="I72" s="50" t="e">
        <f>VLOOKUP($G72,[1]INFO!$A$111:$D$200,3,FALSE)</f>
        <v>#N/A</v>
      </c>
      <c r="J72" s="51" t="e">
        <f>VLOOKUP($G72,[1]INFO!$A$111:$D$200,4,FALSE)</f>
        <v>#N/A</v>
      </c>
      <c r="K72" s="49" t="e">
        <f>VLOOKUP($G72,[1]INFO!$E$111:$H$200,2,FALSE)</f>
        <v>#N/A</v>
      </c>
      <c r="L72" s="50" t="e">
        <f>VLOOKUP($G72,[1]INFO!$E$111:$H$200,3,FALSE)</f>
        <v>#N/A</v>
      </c>
      <c r="M72" s="51" t="e">
        <f>VLOOKUP($G72,[1]INFO!$E$111:$H$200,4,FALSE)</f>
        <v>#N/A</v>
      </c>
      <c r="N72" s="52" t="e">
        <f>VLOOKUP($G72,[1]INFO!$I$111:$K$200,2,FALSE)</f>
        <v>#N/A</v>
      </c>
      <c r="O72" s="53" t="e">
        <f>VLOOKUP($G72,[1]INFO!$I$111:$K$200,3,FALSE)</f>
        <v>#N/A</v>
      </c>
      <c r="P72" s="54" t="e">
        <f>VLOOKUP($G72,[1]INFO!$L$111:$N$160,2,FALSE)</f>
        <v>#N/A</v>
      </c>
      <c r="Q72" s="55" t="e">
        <f>VLOOKUP($G72,[1]INFO!$L$111:$N$160,3,FALSE)</f>
        <v>#N/A</v>
      </c>
      <c r="R72" s="54" t="e">
        <f>VLOOKUP($G72,[1]INFO!$O$111:$Q$135,2,FALSE)</f>
        <v>#N/A</v>
      </c>
      <c r="S72" s="55" t="e">
        <f>VLOOKUP($G72,[1]INFO!$O$111:$Q$135,3,FALSE)</f>
        <v>#N/A</v>
      </c>
    </row>
    <row r="73" spans="1:19" ht="17.25" hidden="1" thickBot="1" x14ac:dyDescent="0.35">
      <c r="A73" s="33">
        <v>66</v>
      </c>
      <c r="C73" s="56"/>
      <c r="D73" s="57"/>
      <c r="E73" s="57"/>
      <c r="F73" s="58"/>
      <c r="G73" s="48"/>
      <c r="H73" s="49" t="e">
        <f>VLOOKUP($G73,[1]INFO!$A$111:$D$200,2,FALSE)</f>
        <v>#N/A</v>
      </c>
      <c r="I73" s="50" t="e">
        <f>VLOOKUP($G73,[1]INFO!$A$111:$D$200,3,FALSE)</f>
        <v>#N/A</v>
      </c>
      <c r="J73" s="51" t="e">
        <f>VLOOKUP($G73,[1]INFO!$A$111:$D$200,4,FALSE)</f>
        <v>#N/A</v>
      </c>
      <c r="K73" s="49" t="e">
        <f>VLOOKUP($G73,[1]INFO!$E$111:$H$200,2,FALSE)</f>
        <v>#N/A</v>
      </c>
      <c r="L73" s="50" t="e">
        <f>VLOOKUP($G73,[1]INFO!$E$111:$H$200,3,FALSE)</f>
        <v>#N/A</v>
      </c>
      <c r="M73" s="51" t="e">
        <f>VLOOKUP($G73,[1]INFO!$E$111:$H$200,4,FALSE)</f>
        <v>#N/A</v>
      </c>
      <c r="N73" s="52" t="e">
        <f>VLOOKUP($G73,[1]INFO!$I$111:$K$200,2,FALSE)</f>
        <v>#N/A</v>
      </c>
      <c r="O73" s="53" t="e">
        <f>VLOOKUP($G73,[1]INFO!$I$111:$K$200,3,FALSE)</f>
        <v>#N/A</v>
      </c>
      <c r="P73" s="54" t="e">
        <f>VLOOKUP($G73,[1]INFO!$L$111:$N$160,2,FALSE)</f>
        <v>#N/A</v>
      </c>
      <c r="Q73" s="55" t="e">
        <f>VLOOKUP($G73,[1]INFO!$L$111:$N$160,3,FALSE)</f>
        <v>#N/A</v>
      </c>
      <c r="R73" s="54" t="e">
        <f>VLOOKUP($G73,[1]INFO!$O$111:$Q$135,2,FALSE)</f>
        <v>#N/A</v>
      </c>
      <c r="S73" s="55" t="e">
        <f>VLOOKUP($G73,[1]INFO!$O$111:$Q$135,3,FALSE)</f>
        <v>#N/A</v>
      </c>
    </row>
    <row r="74" spans="1:19" ht="17.25" hidden="1" thickBot="1" x14ac:dyDescent="0.35">
      <c r="A74" s="33">
        <v>67</v>
      </c>
      <c r="C74" s="56"/>
      <c r="D74" s="57"/>
      <c r="E74" s="57"/>
      <c r="F74" s="58"/>
      <c r="G74" s="48"/>
      <c r="H74" s="49" t="e">
        <f>VLOOKUP($G74,[1]INFO!$A$111:$D$200,2,FALSE)</f>
        <v>#N/A</v>
      </c>
      <c r="I74" s="50" t="e">
        <f>VLOOKUP($G74,[1]INFO!$A$111:$D$200,3,FALSE)</f>
        <v>#N/A</v>
      </c>
      <c r="J74" s="51" t="e">
        <f>VLOOKUP($G74,[1]INFO!$A$111:$D$200,4,FALSE)</f>
        <v>#N/A</v>
      </c>
      <c r="K74" s="49" t="e">
        <f>VLOOKUP($G74,[1]INFO!$E$111:$H$200,2,FALSE)</f>
        <v>#N/A</v>
      </c>
      <c r="L74" s="50" t="e">
        <f>VLOOKUP($G74,[1]INFO!$E$111:$H$200,3,FALSE)</f>
        <v>#N/A</v>
      </c>
      <c r="M74" s="51" t="e">
        <f>VLOOKUP($G74,[1]INFO!$E$111:$H$200,4,FALSE)</f>
        <v>#N/A</v>
      </c>
      <c r="N74" s="52" t="e">
        <f>VLOOKUP($G74,[1]INFO!$I$111:$K$200,2,FALSE)</f>
        <v>#N/A</v>
      </c>
      <c r="O74" s="53" t="e">
        <f>VLOOKUP($G74,[1]INFO!$I$111:$K$200,3,FALSE)</f>
        <v>#N/A</v>
      </c>
      <c r="P74" s="54" t="e">
        <f>VLOOKUP($G74,[1]INFO!$L$111:$N$160,2,FALSE)</f>
        <v>#N/A</v>
      </c>
      <c r="Q74" s="55" t="e">
        <f>VLOOKUP($G74,[1]INFO!$L$111:$N$160,3,FALSE)</f>
        <v>#N/A</v>
      </c>
      <c r="R74" s="54" t="e">
        <f>VLOOKUP($G74,[1]INFO!$O$111:$Q$135,2,FALSE)</f>
        <v>#N/A</v>
      </c>
      <c r="S74" s="55" t="e">
        <f>VLOOKUP($G74,[1]INFO!$O$111:$Q$135,3,FALSE)</f>
        <v>#N/A</v>
      </c>
    </row>
    <row r="75" spans="1:19" ht="17.25" hidden="1" thickBot="1" x14ac:dyDescent="0.35">
      <c r="A75" s="33">
        <v>68</v>
      </c>
      <c r="C75" s="56"/>
      <c r="D75" s="57"/>
      <c r="E75" s="57"/>
      <c r="F75" s="58"/>
      <c r="G75" s="48"/>
      <c r="H75" s="49" t="e">
        <f>VLOOKUP($G75,[1]INFO!$A$111:$D$200,2,FALSE)</f>
        <v>#N/A</v>
      </c>
      <c r="I75" s="50" t="e">
        <f>VLOOKUP($G75,[1]INFO!$A$111:$D$200,3,FALSE)</f>
        <v>#N/A</v>
      </c>
      <c r="J75" s="51" t="e">
        <f>VLOOKUP($G75,[1]INFO!$A$111:$D$200,4,FALSE)</f>
        <v>#N/A</v>
      </c>
      <c r="K75" s="49" t="e">
        <f>VLOOKUP($G75,[1]INFO!$E$111:$H$200,2,FALSE)</f>
        <v>#N/A</v>
      </c>
      <c r="L75" s="50" t="e">
        <f>VLOOKUP($G75,[1]INFO!$E$111:$H$200,3,FALSE)</f>
        <v>#N/A</v>
      </c>
      <c r="M75" s="51" t="e">
        <f>VLOOKUP($G75,[1]INFO!$E$111:$H$200,4,FALSE)</f>
        <v>#N/A</v>
      </c>
      <c r="N75" s="52" t="e">
        <f>VLOOKUP($G75,[1]INFO!$I$111:$K$200,2,FALSE)</f>
        <v>#N/A</v>
      </c>
      <c r="O75" s="53" t="e">
        <f>VLOOKUP($G75,[1]INFO!$I$111:$K$200,3,FALSE)</f>
        <v>#N/A</v>
      </c>
      <c r="P75" s="54" t="e">
        <f>VLOOKUP($G75,[1]INFO!$L$111:$N$160,2,FALSE)</f>
        <v>#N/A</v>
      </c>
      <c r="Q75" s="55" t="e">
        <f>VLOOKUP($G75,[1]INFO!$L$111:$N$160,3,FALSE)</f>
        <v>#N/A</v>
      </c>
      <c r="R75" s="54" t="e">
        <f>VLOOKUP($G75,[1]INFO!$O$111:$Q$135,2,FALSE)</f>
        <v>#N/A</v>
      </c>
      <c r="S75" s="55" t="e">
        <f>VLOOKUP($G75,[1]INFO!$O$111:$Q$135,3,FALSE)</f>
        <v>#N/A</v>
      </c>
    </row>
    <row r="76" spans="1:19" ht="17.25" hidden="1" thickBot="1" x14ac:dyDescent="0.35">
      <c r="A76" s="33">
        <v>69</v>
      </c>
      <c r="C76" s="56"/>
      <c r="D76" s="57"/>
      <c r="E76" s="57"/>
      <c r="F76" s="58"/>
      <c r="G76" s="48"/>
      <c r="H76" s="49" t="e">
        <f>VLOOKUP($G76,[1]INFO!$A$111:$D$200,2,FALSE)</f>
        <v>#N/A</v>
      </c>
      <c r="I76" s="50" t="e">
        <f>VLOOKUP($G76,[1]INFO!$A$111:$D$200,3,FALSE)</f>
        <v>#N/A</v>
      </c>
      <c r="J76" s="51" t="e">
        <f>VLOOKUP($G76,[1]INFO!$A$111:$D$200,4,FALSE)</f>
        <v>#N/A</v>
      </c>
      <c r="K76" s="49" t="e">
        <f>VLOOKUP($G76,[1]INFO!$E$111:$H$200,2,FALSE)</f>
        <v>#N/A</v>
      </c>
      <c r="L76" s="50" t="e">
        <f>VLOOKUP($G76,[1]INFO!$E$111:$H$200,3,FALSE)</f>
        <v>#N/A</v>
      </c>
      <c r="M76" s="51" t="e">
        <f>VLOOKUP($G76,[1]INFO!$E$111:$H$200,4,FALSE)</f>
        <v>#N/A</v>
      </c>
      <c r="N76" s="52" t="e">
        <f>VLOOKUP($G76,[1]INFO!$I$111:$K$200,2,FALSE)</f>
        <v>#N/A</v>
      </c>
      <c r="O76" s="53" t="e">
        <f>VLOOKUP($G76,[1]INFO!$I$111:$K$200,3,FALSE)</f>
        <v>#N/A</v>
      </c>
      <c r="P76" s="54" t="e">
        <f>VLOOKUP($G76,[1]INFO!$L$111:$N$160,2,FALSE)</f>
        <v>#N/A</v>
      </c>
      <c r="Q76" s="55" t="e">
        <f>VLOOKUP($G76,[1]INFO!$L$111:$N$160,3,FALSE)</f>
        <v>#N/A</v>
      </c>
      <c r="R76" s="54" t="e">
        <f>VLOOKUP($G76,[1]INFO!$O$111:$Q$135,2,FALSE)</f>
        <v>#N/A</v>
      </c>
      <c r="S76" s="55" t="e">
        <f>VLOOKUP($G76,[1]INFO!$O$111:$Q$135,3,FALSE)</f>
        <v>#N/A</v>
      </c>
    </row>
    <row r="77" spans="1:19" ht="17.25" hidden="1" thickBot="1" x14ac:dyDescent="0.35">
      <c r="A77" s="33">
        <v>70</v>
      </c>
      <c r="C77" s="56"/>
      <c r="D77" s="57"/>
      <c r="E77" s="57"/>
      <c r="F77" s="58"/>
      <c r="G77" s="48"/>
      <c r="H77" s="49" t="e">
        <f>VLOOKUP($G77,[1]INFO!$A$111:$D$200,2,FALSE)</f>
        <v>#N/A</v>
      </c>
      <c r="I77" s="50" t="e">
        <f>VLOOKUP($G77,[1]INFO!$A$111:$D$200,3,FALSE)</f>
        <v>#N/A</v>
      </c>
      <c r="J77" s="51" t="e">
        <f>VLOOKUP($G77,[1]INFO!$A$111:$D$200,4,FALSE)</f>
        <v>#N/A</v>
      </c>
      <c r="K77" s="49" t="e">
        <f>VLOOKUP($G77,[1]INFO!$E$111:$H$200,2,FALSE)</f>
        <v>#N/A</v>
      </c>
      <c r="L77" s="50" t="e">
        <f>VLOOKUP($G77,[1]INFO!$E$111:$H$200,3,FALSE)</f>
        <v>#N/A</v>
      </c>
      <c r="M77" s="51" t="e">
        <f>VLOOKUP($G77,[1]INFO!$E$111:$H$200,4,FALSE)</f>
        <v>#N/A</v>
      </c>
      <c r="N77" s="52" t="e">
        <f>VLOOKUP($G77,[1]INFO!$I$111:$K$200,2,FALSE)</f>
        <v>#N/A</v>
      </c>
      <c r="O77" s="53" t="e">
        <f>VLOOKUP($G77,[1]INFO!$I$111:$K$200,3,FALSE)</f>
        <v>#N/A</v>
      </c>
      <c r="P77" s="54" t="e">
        <f>VLOOKUP($G77,[1]INFO!$L$111:$N$160,2,FALSE)</f>
        <v>#N/A</v>
      </c>
      <c r="Q77" s="55" t="e">
        <f>VLOOKUP($G77,[1]INFO!$L$111:$N$160,3,FALSE)</f>
        <v>#N/A</v>
      </c>
      <c r="R77" s="54" t="e">
        <f>VLOOKUP($G77,[1]INFO!$O$111:$Q$135,2,FALSE)</f>
        <v>#N/A</v>
      </c>
      <c r="S77" s="55" t="e">
        <f>VLOOKUP($G77,[1]INFO!$O$111:$Q$135,3,FALSE)</f>
        <v>#N/A</v>
      </c>
    </row>
    <row r="78" spans="1:19" ht="17.25" hidden="1" thickBot="1" x14ac:dyDescent="0.35">
      <c r="A78" s="33">
        <v>71</v>
      </c>
      <c r="C78" s="56"/>
      <c r="D78" s="57"/>
      <c r="E78" s="57"/>
      <c r="F78" s="58"/>
      <c r="G78" s="48"/>
      <c r="H78" s="49" t="e">
        <f>VLOOKUP($G78,[1]INFO!$A$111:$D$200,2,FALSE)</f>
        <v>#N/A</v>
      </c>
      <c r="I78" s="50" t="e">
        <f>VLOOKUP($G78,[1]INFO!$A$111:$D$200,3,FALSE)</f>
        <v>#N/A</v>
      </c>
      <c r="J78" s="51" t="e">
        <f>VLOOKUP($G78,[1]INFO!$A$111:$D$200,4,FALSE)</f>
        <v>#N/A</v>
      </c>
      <c r="K78" s="49" t="e">
        <f>VLOOKUP($G78,[1]INFO!$E$111:$H$200,2,FALSE)</f>
        <v>#N/A</v>
      </c>
      <c r="L78" s="50" t="e">
        <f>VLOOKUP($G78,[1]INFO!$E$111:$H$200,3,FALSE)</f>
        <v>#N/A</v>
      </c>
      <c r="M78" s="51" t="e">
        <f>VLOOKUP($G78,[1]INFO!$E$111:$H$200,4,FALSE)</f>
        <v>#N/A</v>
      </c>
      <c r="N78" s="52" t="e">
        <f>VLOOKUP($G78,[1]INFO!$I$111:$K$200,2,FALSE)</f>
        <v>#N/A</v>
      </c>
      <c r="O78" s="53" t="e">
        <f>VLOOKUP($G78,[1]INFO!$I$111:$K$200,3,FALSE)</f>
        <v>#N/A</v>
      </c>
      <c r="P78" s="54" t="e">
        <f>VLOOKUP($G78,[1]INFO!$L$111:$N$160,2,FALSE)</f>
        <v>#N/A</v>
      </c>
      <c r="Q78" s="55" t="e">
        <f>VLOOKUP($G78,[1]INFO!$L$111:$N$160,3,FALSE)</f>
        <v>#N/A</v>
      </c>
      <c r="R78" s="54" t="e">
        <f>VLOOKUP($G78,[1]INFO!$O$111:$Q$135,2,FALSE)</f>
        <v>#N/A</v>
      </c>
      <c r="S78" s="55" t="e">
        <f>VLOOKUP($G78,[1]INFO!$O$111:$Q$135,3,FALSE)</f>
        <v>#N/A</v>
      </c>
    </row>
    <row r="79" spans="1:19" ht="17.25" hidden="1" thickBot="1" x14ac:dyDescent="0.35">
      <c r="A79" s="33">
        <v>72</v>
      </c>
      <c r="C79" s="56"/>
      <c r="D79" s="57"/>
      <c r="E79" s="57"/>
      <c r="F79" s="58"/>
      <c r="G79" s="48"/>
      <c r="H79" s="49" t="e">
        <f>VLOOKUP($G79,[1]INFO!$A$111:$D$200,2,FALSE)</f>
        <v>#N/A</v>
      </c>
      <c r="I79" s="50" t="e">
        <f>VLOOKUP($G79,[1]INFO!$A$111:$D$200,3,FALSE)</f>
        <v>#N/A</v>
      </c>
      <c r="J79" s="51" t="e">
        <f>VLOOKUP($G79,[1]INFO!$A$111:$D$200,4,FALSE)</f>
        <v>#N/A</v>
      </c>
      <c r="K79" s="49" t="e">
        <f>VLOOKUP($G79,[1]INFO!$E$111:$H$200,2,FALSE)</f>
        <v>#N/A</v>
      </c>
      <c r="L79" s="50" t="e">
        <f>VLOOKUP($G79,[1]INFO!$E$111:$H$200,3,FALSE)</f>
        <v>#N/A</v>
      </c>
      <c r="M79" s="51" t="e">
        <f>VLOOKUP($G79,[1]INFO!$E$111:$H$200,4,FALSE)</f>
        <v>#N/A</v>
      </c>
      <c r="N79" s="52" t="e">
        <f>VLOOKUP($G79,[1]INFO!$I$111:$K$200,2,FALSE)</f>
        <v>#N/A</v>
      </c>
      <c r="O79" s="53" t="e">
        <f>VLOOKUP($G79,[1]INFO!$I$111:$K$200,3,FALSE)</f>
        <v>#N/A</v>
      </c>
      <c r="P79" s="54" t="e">
        <f>VLOOKUP($G79,[1]INFO!$L$111:$N$160,2,FALSE)</f>
        <v>#N/A</v>
      </c>
      <c r="Q79" s="55" t="e">
        <f>VLOOKUP($G79,[1]INFO!$L$111:$N$160,3,FALSE)</f>
        <v>#N/A</v>
      </c>
      <c r="R79" s="54" t="e">
        <f>VLOOKUP($G79,[1]INFO!$O$111:$Q$135,2,FALSE)</f>
        <v>#N/A</v>
      </c>
      <c r="S79" s="55" t="e">
        <f>VLOOKUP($G79,[1]INFO!$O$111:$Q$135,3,FALSE)</f>
        <v>#N/A</v>
      </c>
    </row>
    <row r="80" spans="1:19" ht="17.25" hidden="1" thickBot="1" x14ac:dyDescent="0.35">
      <c r="A80" s="33">
        <v>73</v>
      </c>
      <c r="C80" s="56"/>
      <c r="D80" s="57"/>
      <c r="E80" s="57"/>
      <c r="F80" s="58"/>
      <c r="G80" s="48"/>
      <c r="H80" s="49" t="e">
        <f>VLOOKUP($G80,[1]INFO!$A$111:$D$200,2,FALSE)</f>
        <v>#N/A</v>
      </c>
      <c r="I80" s="50" t="e">
        <f>VLOOKUP($G80,[1]INFO!$A$111:$D$200,3,FALSE)</f>
        <v>#N/A</v>
      </c>
      <c r="J80" s="51" t="e">
        <f>VLOOKUP($G80,[1]INFO!$A$111:$D$200,4,FALSE)</f>
        <v>#N/A</v>
      </c>
      <c r="K80" s="49" t="e">
        <f>VLOOKUP($G80,[1]INFO!$E$111:$H$200,2,FALSE)</f>
        <v>#N/A</v>
      </c>
      <c r="L80" s="50" t="e">
        <f>VLOOKUP($G80,[1]INFO!$E$111:$H$200,3,FALSE)</f>
        <v>#N/A</v>
      </c>
      <c r="M80" s="51" t="e">
        <f>VLOOKUP($G80,[1]INFO!$E$111:$H$200,4,FALSE)</f>
        <v>#N/A</v>
      </c>
      <c r="N80" s="52" t="e">
        <f>VLOOKUP($G80,[1]INFO!$I$111:$K$200,2,FALSE)</f>
        <v>#N/A</v>
      </c>
      <c r="O80" s="53" t="e">
        <f>VLOOKUP($G80,[1]INFO!$I$111:$K$200,3,FALSE)</f>
        <v>#N/A</v>
      </c>
      <c r="P80" s="54" t="e">
        <f>VLOOKUP($G80,[1]INFO!$L$111:$N$160,2,FALSE)</f>
        <v>#N/A</v>
      </c>
      <c r="Q80" s="55" t="e">
        <f>VLOOKUP($G80,[1]INFO!$L$111:$N$160,3,FALSE)</f>
        <v>#N/A</v>
      </c>
      <c r="R80" s="54" t="e">
        <f>VLOOKUP($G80,[1]INFO!$O$111:$Q$135,2,FALSE)</f>
        <v>#N/A</v>
      </c>
      <c r="S80" s="55" t="e">
        <f>VLOOKUP($G80,[1]INFO!$O$111:$Q$135,3,FALSE)</f>
        <v>#N/A</v>
      </c>
    </row>
    <row r="81" spans="1:19" ht="17.25" hidden="1" thickBot="1" x14ac:dyDescent="0.35">
      <c r="A81" s="33">
        <v>74</v>
      </c>
      <c r="C81" s="56"/>
      <c r="D81" s="57"/>
      <c r="E81" s="57"/>
      <c r="F81" s="58"/>
      <c r="G81" s="48"/>
      <c r="H81" s="49" t="e">
        <f>VLOOKUP($G81,[1]INFO!$A$111:$D$200,2,FALSE)</f>
        <v>#N/A</v>
      </c>
      <c r="I81" s="50" t="e">
        <f>VLOOKUP($G81,[1]INFO!$A$111:$D$200,3,FALSE)</f>
        <v>#N/A</v>
      </c>
      <c r="J81" s="51" t="e">
        <f>VLOOKUP($G81,[1]INFO!$A$111:$D$200,4,FALSE)</f>
        <v>#N/A</v>
      </c>
      <c r="K81" s="49" t="e">
        <f>VLOOKUP($G81,[1]INFO!$E$111:$H$200,2,FALSE)</f>
        <v>#N/A</v>
      </c>
      <c r="L81" s="50" t="e">
        <f>VLOOKUP($G81,[1]INFO!$E$111:$H$200,3,FALSE)</f>
        <v>#N/A</v>
      </c>
      <c r="M81" s="51" t="e">
        <f>VLOOKUP($G81,[1]INFO!$E$111:$H$200,4,FALSE)</f>
        <v>#N/A</v>
      </c>
      <c r="N81" s="52" t="e">
        <f>VLOOKUP($G81,[1]INFO!$I$111:$K$200,2,FALSE)</f>
        <v>#N/A</v>
      </c>
      <c r="O81" s="53" t="e">
        <f>VLOOKUP($G81,[1]INFO!$I$111:$K$200,3,FALSE)</f>
        <v>#N/A</v>
      </c>
      <c r="P81" s="54" t="e">
        <f>VLOOKUP($G81,[1]INFO!$L$111:$N$160,2,FALSE)</f>
        <v>#N/A</v>
      </c>
      <c r="Q81" s="55" t="e">
        <f>VLOOKUP($G81,[1]INFO!$L$111:$N$160,3,FALSE)</f>
        <v>#N/A</v>
      </c>
      <c r="R81" s="54" t="e">
        <f>VLOOKUP($G81,[1]INFO!$O$111:$Q$135,2,FALSE)</f>
        <v>#N/A</v>
      </c>
      <c r="S81" s="55" t="e">
        <f>VLOOKUP($G81,[1]INFO!$O$111:$Q$135,3,FALSE)</f>
        <v>#N/A</v>
      </c>
    </row>
    <row r="82" spans="1:19" ht="17.25" hidden="1" thickBot="1" x14ac:dyDescent="0.35">
      <c r="A82" s="33">
        <v>75</v>
      </c>
      <c r="C82" s="56"/>
      <c r="D82" s="57"/>
      <c r="E82" s="57"/>
      <c r="F82" s="58"/>
      <c r="G82" s="48"/>
      <c r="H82" s="49" t="e">
        <f>VLOOKUP($G82,[1]INFO!$A$111:$D$200,2,FALSE)</f>
        <v>#N/A</v>
      </c>
      <c r="I82" s="50" t="e">
        <f>VLOOKUP($G82,[1]INFO!$A$111:$D$200,3,FALSE)</f>
        <v>#N/A</v>
      </c>
      <c r="J82" s="51" t="e">
        <f>VLOOKUP($G82,[1]INFO!$A$111:$D$200,4,FALSE)</f>
        <v>#N/A</v>
      </c>
      <c r="K82" s="49" t="e">
        <f>VLOOKUP($G82,[1]INFO!$E$111:$H$200,2,FALSE)</f>
        <v>#N/A</v>
      </c>
      <c r="L82" s="50" t="e">
        <f>VLOOKUP($G82,[1]INFO!$E$111:$H$200,3,FALSE)</f>
        <v>#N/A</v>
      </c>
      <c r="M82" s="51" t="e">
        <f>VLOOKUP($G82,[1]INFO!$E$111:$H$200,4,FALSE)</f>
        <v>#N/A</v>
      </c>
      <c r="N82" s="52" t="e">
        <f>VLOOKUP($G82,[1]INFO!$I$111:$K$200,2,FALSE)</f>
        <v>#N/A</v>
      </c>
      <c r="O82" s="53" t="e">
        <f>VLOOKUP($G82,[1]INFO!$I$111:$K$200,3,FALSE)</f>
        <v>#N/A</v>
      </c>
      <c r="P82" s="54" t="e">
        <f>VLOOKUP($G82,[1]INFO!$L$111:$N$160,2,FALSE)</f>
        <v>#N/A</v>
      </c>
      <c r="Q82" s="55" t="e">
        <f>VLOOKUP($G82,[1]INFO!$L$111:$N$160,3,FALSE)</f>
        <v>#N/A</v>
      </c>
      <c r="R82" s="54" t="e">
        <f>VLOOKUP($G82,[1]INFO!$O$111:$Q$135,2,FALSE)</f>
        <v>#N/A</v>
      </c>
      <c r="S82" s="55" t="e">
        <f>VLOOKUP($G82,[1]INFO!$O$111:$Q$135,3,FALSE)</f>
        <v>#N/A</v>
      </c>
    </row>
    <row r="83" spans="1:19" ht="17.25" hidden="1" thickBot="1" x14ac:dyDescent="0.35">
      <c r="A83" s="33">
        <v>76</v>
      </c>
      <c r="C83" s="56"/>
      <c r="D83" s="57"/>
      <c r="E83" s="57"/>
      <c r="F83" s="58"/>
      <c r="G83" s="48"/>
      <c r="H83" s="49" t="e">
        <f>VLOOKUP($G83,[1]INFO!$A$111:$D$200,2,FALSE)</f>
        <v>#N/A</v>
      </c>
      <c r="I83" s="50" t="e">
        <f>VLOOKUP($G83,[1]INFO!$A$111:$D$200,3,FALSE)</f>
        <v>#N/A</v>
      </c>
      <c r="J83" s="51" t="e">
        <f>VLOOKUP($G83,[1]INFO!$A$111:$D$200,4,FALSE)</f>
        <v>#N/A</v>
      </c>
      <c r="K83" s="49" t="e">
        <f>VLOOKUP($G83,[1]INFO!$E$111:$H$200,2,FALSE)</f>
        <v>#N/A</v>
      </c>
      <c r="L83" s="50" t="e">
        <f>VLOOKUP($G83,[1]INFO!$E$111:$H$200,3,FALSE)</f>
        <v>#N/A</v>
      </c>
      <c r="M83" s="51" t="e">
        <f>VLOOKUP($G83,[1]INFO!$E$111:$H$200,4,FALSE)</f>
        <v>#N/A</v>
      </c>
      <c r="N83" s="52" t="e">
        <f>VLOOKUP($G83,[1]INFO!$I$111:$K$200,2,FALSE)</f>
        <v>#N/A</v>
      </c>
      <c r="O83" s="53" t="e">
        <f>VLOOKUP($G83,[1]INFO!$I$111:$K$200,3,FALSE)</f>
        <v>#N/A</v>
      </c>
      <c r="P83" s="54" t="e">
        <f>VLOOKUP($G83,[1]INFO!$L$111:$N$160,2,FALSE)</f>
        <v>#N/A</v>
      </c>
      <c r="Q83" s="55" t="e">
        <f>VLOOKUP($G83,[1]INFO!$L$111:$N$160,3,FALSE)</f>
        <v>#N/A</v>
      </c>
      <c r="R83" s="54" t="e">
        <f>VLOOKUP($G83,[1]INFO!$O$111:$Q$135,2,FALSE)</f>
        <v>#N/A</v>
      </c>
      <c r="S83" s="55" t="e">
        <f>VLOOKUP($G83,[1]INFO!$O$111:$Q$135,3,FALSE)</f>
        <v>#N/A</v>
      </c>
    </row>
    <row r="84" spans="1:19" ht="17.25" hidden="1" thickBot="1" x14ac:dyDescent="0.35">
      <c r="A84" s="33">
        <v>77</v>
      </c>
      <c r="C84" s="56"/>
      <c r="D84" s="57"/>
      <c r="E84" s="57"/>
      <c r="F84" s="58"/>
      <c r="G84" s="48"/>
      <c r="H84" s="49" t="e">
        <f>VLOOKUP($G84,[1]INFO!$A$111:$D$200,2,FALSE)</f>
        <v>#N/A</v>
      </c>
      <c r="I84" s="50" t="e">
        <f>VLOOKUP($G84,[1]INFO!$A$111:$D$200,3,FALSE)</f>
        <v>#N/A</v>
      </c>
      <c r="J84" s="51" t="e">
        <f>VLOOKUP($G84,[1]INFO!$A$111:$D$200,4,FALSE)</f>
        <v>#N/A</v>
      </c>
      <c r="K84" s="49" t="e">
        <f>VLOOKUP($G84,[1]INFO!$E$111:$H$200,2,FALSE)</f>
        <v>#N/A</v>
      </c>
      <c r="L84" s="50" t="e">
        <f>VLOOKUP($G84,[1]INFO!$E$111:$H$200,3,FALSE)</f>
        <v>#N/A</v>
      </c>
      <c r="M84" s="51" t="e">
        <f>VLOOKUP($G84,[1]INFO!$E$111:$H$200,4,FALSE)</f>
        <v>#N/A</v>
      </c>
      <c r="N84" s="52" t="e">
        <f>VLOOKUP($G84,[1]INFO!$I$111:$K$200,2,FALSE)</f>
        <v>#N/A</v>
      </c>
      <c r="O84" s="53" t="e">
        <f>VLOOKUP($G84,[1]INFO!$I$111:$K$200,3,FALSE)</f>
        <v>#N/A</v>
      </c>
      <c r="P84" s="54" t="e">
        <f>VLOOKUP($G84,[1]INFO!$L$111:$N$160,2,FALSE)</f>
        <v>#N/A</v>
      </c>
      <c r="Q84" s="55" t="e">
        <f>VLOOKUP($G84,[1]INFO!$L$111:$N$160,3,FALSE)</f>
        <v>#N/A</v>
      </c>
      <c r="R84" s="54" t="e">
        <f>VLOOKUP($G84,[1]INFO!$O$111:$Q$135,2,FALSE)</f>
        <v>#N/A</v>
      </c>
      <c r="S84" s="55" t="e">
        <f>VLOOKUP($G84,[1]INFO!$O$111:$Q$135,3,FALSE)</f>
        <v>#N/A</v>
      </c>
    </row>
    <row r="85" spans="1:19" ht="17.25" hidden="1" thickBot="1" x14ac:dyDescent="0.35">
      <c r="A85" s="33">
        <v>78</v>
      </c>
      <c r="C85" s="56"/>
      <c r="D85" s="57"/>
      <c r="E85" s="57"/>
      <c r="F85" s="58"/>
      <c r="G85" s="48"/>
      <c r="H85" s="49" t="e">
        <f>VLOOKUP($G85,[1]INFO!$A$111:$D$200,2,FALSE)</f>
        <v>#N/A</v>
      </c>
      <c r="I85" s="50" t="e">
        <f>VLOOKUP($G85,[1]INFO!$A$111:$D$200,3,FALSE)</f>
        <v>#N/A</v>
      </c>
      <c r="J85" s="51" t="e">
        <f>VLOOKUP($G85,[1]INFO!$A$111:$D$200,4,FALSE)</f>
        <v>#N/A</v>
      </c>
      <c r="K85" s="49" t="e">
        <f>VLOOKUP($G85,[1]INFO!$E$111:$H$200,2,FALSE)</f>
        <v>#N/A</v>
      </c>
      <c r="L85" s="50" t="e">
        <f>VLOOKUP($G85,[1]INFO!$E$111:$H$200,3,FALSE)</f>
        <v>#N/A</v>
      </c>
      <c r="M85" s="51" t="e">
        <f>VLOOKUP($G85,[1]INFO!$E$111:$H$200,4,FALSE)</f>
        <v>#N/A</v>
      </c>
      <c r="N85" s="52" t="e">
        <f>VLOOKUP($G85,[1]INFO!$I$111:$K$200,2,FALSE)</f>
        <v>#N/A</v>
      </c>
      <c r="O85" s="53" t="e">
        <f>VLOOKUP($G85,[1]INFO!$I$111:$K$200,3,FALSE)</f>
        <v>#N/A</v>
      </c>
      <c r="P85" s="54" t="e">
        <f>VLOOKUP($G85,[1]INFO!$L$111:$N$160,2,FALSE)</f>
        <v>#N/A</v>
      </c>
      <c r="Q85" s="55" t="e">
        <f>VLOOKUP($G85,[1]INFO!$L$111:$N$160,3,FALSE)</f>
        <v>#N/A</v>
      </c>
      <c r="R85" s="54" t="e">
        <f>VLOOKUP($G85,[1]INFO!$O$111:$Q$135,2,FALSE)</f>
        <v>#N/A</v>
      </c>
      <c r="S85" s="55" t="e">
        <f>VLOOKUP($G85,[1]INFO!$O$111:$Q$135,3,FALSE)</f>
        <v>#N/A</v>
      </c>
    </row>
    <row r="86" spans="1:19" ht="17.25" hidden="1" thickBot="1" x14ac:dyDescent="0.35">
      <c r="A86" s="33">
        <v>79</v>
      </c>
      <c r="C86" s="56"/>
      <c r="D86" s="57"/>
      <c r="E86" s="57"/>
      <c r="F86" s="58"/>
      <c r="G86" s="48"/>
      <c r="H86" s="49" t="e">
        <f>VLOOKUP($G86,[1]INFO!$A$111:$D$200,2,FALSE)</f>
        <v>#N/A</v>
      </c>
      <c r="I86" s="50" t="e">
        <f>VLOOKUP($G86,[1]INFO!$A$111:$D$200,3,FALSE)</f>
        <v>#N/A</v>
      </c>
      <c r="J86" s="51" t="e">
        <f>VLOOKUP($G86,[1]INFO!$A$111:$D$200,4,FALSE)</f>
        <v>#N/A</v>
      </c>
      <c r="K86" s="49" t="e">
        <f>VLOOKUP($G86,[1]INFO!$E$111:$H$200,2,FALSE)</f>
        <v>#N/A</v>
      </c>
      <c r="L86" s="50" t="e">
        <f>VLOOKUP($G86,[1]INFO!$E$111:$H$200,3,FALSE)</f>
        <v>#N/A</v>
      </c>
      <c r="M86" s="51" t="e">
        <f>VLOOKUP($G86,[1]INFO!$E$111:$H$200,4,FALSE)</f>
        <v>#N/A</v>
      </c>
      <c r="N86" s="52" t="e">
        <f>VLOOKUP($G86,[1]INFO!$I$111:$K$200,2,FALSE)</f>
        <v>#N/A</v>
      </c>
      <c r="O86" s="53" t="e">
        <f>VLOOKUP($G86,[1]INFO!$I$111:$K$200,3,FALSE)</f>
        <v>#N/A</v>
      </c>
      <c r="P86" s="54" t="e">
        <f>VLOOKUP($G86,[1]INFO!$L$111:$N$160,2,FALSE)</f>
        <v>#N/A</v>
      </c>
      <c r="Q86" s="55" t="e">
        <f>VLOOKUP($G86,[1]INFO!$L$111:$N$160,3,FALSE)</f>
        <v>#N/A</v>
      </c>
      <c r="R86" s="54" t="e">
        <f>VLOOKUP($G86,[1]INFO!$O$111:$Q$135,2,FALSE)</f>
        <v>#N/A</v>
      </c>
      <c r="S86" s="55" t="e">
        <f>VLOOKUP($G86,[1]INFO!$O$111:$Q$135,3,FALSE)</f>
        <v>#N/A</v>
      </c>
    </row>
    <row r="87" spans="1:19" ht="17.25" hidden="1" thickBot="1" x14ac:dyDescent="0.35">
      <c r="A87" s="33">
        <v>80</v>
      </c>
      <c r="C87" s="56"/>
      <c r="D87" s="57"/>
      <c r="E87" s="57"/>
      <c r="F87" s="58"/>
      <c r="G87" s="48"/>
      <c r="H87" s="49" t="e">
        <f>VLOOKUP($G87,[1]INFO!$A$111:$D$200,2,FALSE)</f>
        <v>#N/A</v>
      </c>
      <c r="I87" s="50" t="e">
        <f>VLOOKUP($G87,[1]INFO!$A$111:$D$200,3,FALSE)</f>
        <v>#N/A</v>
      </c>
      <c r="J87" s="51" t="e">
        <f>VLOOKUP($G87,[1]INFO!$A$111:$D$200,4,FALSE)</f>
        <v>#N/A</v>
      </c>
      <c r="K87" s="49" t="e">
        <f>VLOOKUP($G87,[1]INFO!$E$111:$H$200,2,FALSE)</f>
        <v>#N/A</v>
      </c>
      <c r="L87" s="50" t="e">
        <f>VLOOKUP($G87,[1]INFO!$E$111:$H$200,3,FALSE)</f>
        <v>#N/A</v>
      </c>
      <c r="M87" s="51" t="e">
        <f>VLOOKUP($G87,[1]INFO!$E$111:$H$200,4,FALSE)</f>
        <v>#N/A</v>
      </c>
      <c r="N87" s="52" t="e">
        <f>VLOOKUP($G87,[1]INFO!$I$111:$K$200,2,FALSE)</f>
        <v>#N/A</v>
      </c>
      <c r="O87" s="53" t="e">
        <f>VLOOKUP($G87,[1]INFO!$I$111:$K$200,3,FALSE)</f>
        <v>#N/A</v>
      </c>
      <c r="P87" s="54" t="e">
        <f>VLOOKUP($G87,[1]INFO!$L$111:$N$160,2,FALSE)</f>
        <v>#N/A</v>
      </c>
      <c r="Q87" s="55" t="e">
        <f>VLOOKUP($G87,[1]INFO!$L$111:$N$160,3,FALSE)</f>
        <v>#N/A</v>
      </c>
      <c r="R87" s="54" t="e">
        <f>VLOOKUP($G87,[1]INFO!$O$111:$Q$135,2,FALSE)</f>
        <v>#N/A</v>
      </c>
      <c r="S87" s="55" t="e">
        <f>VLOOKUP($G87,[1]INFO!$O$111:$Q$135,3,FALSE)</f>
        <v>#N/A</v>
      </c>
    </row>
    <row r="88" spans="1:19" ht="17.25" hidden="1" thickBot="1" x14ac:dyDescent="0.35">
      <c r="A88" s="33">
        <v>81</v>
      </c>
      <c r="C88" s="56"/>
      <c r="D88" s="57"/>
      <c r="E88" s="57"/>
      <c r="F88" s="58"/>
      <c r="G88" s="48"/>
      <c r="H88" s="49" t="e">
        <f>VLOOKUP($G88,[1]INFO!$A$111:$D$200,2,FALSE)</f>
        <v>#N/A</v>
      </c>
      <c r="I88" s="50" t="e">
        <f>VLOOKUP($G88,[1]INFO!$A$111:$D$200,3,FALSE)</f>
        <v>#N/A</v>
      </c>
      <c r="J88" s="51" t="e">
        <f>VLOOKUP($G88,[1]INFO!$A$111:$D$200,4,FALSE)</f>
        <v>#N/A</v>
      </c>
      <c r="K88" s="49" t="e">
        <f>VLOOKUP($G88,[1]INFO!$E$111:$H$200,2,FALSE)</f>
        <v>#N/A</v>
      </c>
      <c r="L88" s="50" t="e">
        <f>VLOOKUP($G88,[1]INFO!$E$111:$H$200,3,FALSE)</f>
        <v>#N/A</v>
      </c>
      <c r="M88" s="51" t="e">
        <f>VLOOKUP($G88,[1]INFO!$E$111:$H$200,4,FALSE)</f>
        <v>#N/A</v>
      </c>
      <c r="N88" s="52" t="e">
        <f>VLOOKUP($G88,[1]INFO!$I$111:$K$200,2,FALSE)</f>
        <v>#N/A</v>
      </c>
      <c r="O88" s="53" t="e">
        <f>VLOOKUP($G88,[1]INFO!$I$111:$K$200,3,FALSE)</f>
        <v>#N/A</v>
      </c>
      <c r="P88" s="54" t="e">
        <f>VLOOKUP($G88,[1]INFO!$L$111:$N$160,2,FALSE)</f>
        <v>#N/A</v>
      </c>
      <c r="Q88" s="55" t="e">
        <f>VLOOKUP($G88,[1]INFO!$L$111:$N$160,3,FALSE)</f>
        <v>#N/A</v>
      </c>
      <c r="R88" s="54" t="e">
        <f>VLOOKUP($G88,[1]INFO!$O$111:$Q$135,2,FALSE)</f>
        <v>#N/A</v>
      </c>
      <c r="S88" s="55" t="e">
        <f>VLOOKUP($G88,[1]INFO!$O$111:$Q$135,3,FALSE)</f>
        <v>#N/A</v>
      </c>
    </row>
    <row r="89" spans="1:19" ht="17.25" hidden="1" thickBot="1" x14ac:dyDescent="0.35">
      <c r="A89" s="33">
        <v>82</v>
      </c>
      <c r="C89" s="56"/>
      <c r="D89" s="57"/>
      <c r="E89" s="57"/>
      <c r="F89" s="58"/>
      <c r="G89" s="48"/>
      <c r="H89" s="49" t="e">
        <f>VLOOKUP($G89,[1]INFO!$A$111:$D$200,2,FALSE)</f>
        <v>#N/A</v>
      </c>
      <c r="I89" s="50" t="e">
        <f>VLOOKUP($G89,[1]INFO!$A$111:$D$200,3,FALSE)</f>
        <v>#N/A</v>
      </c>
      <c r="J89" s="51" t="e">
        <f>VLOOKUP($G89,[1]INFO!$A$111:$D$200,4,FALSE)</f>
        <v>#N/A</v>
      </c>
      <c r="K89" s="49" t="e">
        <f>VLOOKUP($G89,[1]INFO!$E$111:$H$200,2,FALSE)</f>
        <v>#N/A</v>
      </c>
      <c r="L89" s="50" t="e">
        <f>VLOOKUP($G89,[1]INFO!$E$111:$H$200,3,FALSE)</f>
        <v>#N/A</v>
      </c>
      <c r="M89" s="51" t="e">
        <f>VLOOKUP($G89,[1]INFO!$E$111:$H$200,4,FALSE)</f>
        <v>#N/A</v>
      </c>
      <c r="N89" s="52" t="e">
        <f>VLOOKUP($G89,[1]INFO!$I$111:$K$200,2,FALSE)</f>
        <v>#N/A</v>
      </c>
      <c r="O89" s="53" t="e">
        <f>VLOOKUP($G89,[1]INFO!$I$111:$K$200,3,FALSE)</f>
        <v>#N/A</v>
      </c>
      <c r="P89" s="54" t="e">
        <f>VLOOKUP($G89,[1]INFO!$L$111:$N$160,2,FALSE)</f>
        <v>#N/A</v>
      </c>
      <c r="Q89" s="55" t="e">
        <f>VLOOKUP($G89,[1]INFO!$L$111:$N$160,3,FALSE)</f>
        <v>#N/A</v>
      </c>
      <c r="R89" s="54" t="e">
        <f>VLOOKUP($G89,[1]INFO!$O$111:$Q$135,2,FALSE)</f>
        <v>#N/A</v>
      </c>
      <c r="S89" s="55" t="e">
        <f>VLOOKUP($G89,[1]INFO!$O$111:$Q$135,3,FALSE)</f>
        <v>#N/A</v>
      </c>
    </row>
    <row r="90" spans="1:19" ht="17.25" hidden="1" thickBot="1" x14ac:dyDescent="0.35">
      <c r="A90" s="33">
        <v>83</v>
      </c>
      <c r="C90" s="56"/>
      <c r="D90" s="57"/>
      <c r="E90" s="57"/>
      <c r="F90" s="58"/>
      <c r="G90" s="48"/>
      <c r="H90" s="49" t="e">
        <f>VLOOKUP($G90,[1]INFO!$A$111:$D$200,2,FALSE)</f>
        <v>#N/A</v>
      </c>
      <c r="I90" s="50" t="e">
        <f>VLOOKUP($G90,[1]INFO!$A$111:$D$200,3,FALSE)</f>
        <v>#N/A</v>
      </c>
      <c r="J90" s="51" t="e">
        <f>VLOOKUP($G90,[1]INFO!$A$111:$D$200,4,FALSE)</f>
        <v>#N/A</v>
      </c>
      <c r="K90" s="49" t="e">
        <f>VLOOKUP($G90,[1]INFO!$E$111:$H$200,2,FALSE)</f>
        <v>#N/A</v>
      </c>
      <c r="L90" s="50" t="e">
        <f>VLOOKUP($G90,[1]INFO!$E$111:$H$200,3,FALSE)</f>
        <v>#N/A</v>
      </c>
      <c r="M90" s="51" t="e">
        <f>VLOOKUP($G90,[1]INFO!$E$111:$H$200,4,FALSE)</f>
        <v>#N/A</v>
      </c>
      <c r="N90" s="52" t="e">
        <f>VLOOKUP($G90,[1]INFO!$I$111:$K$200,2,FALSE)</f>
        <v>#N/A</v>
      </c>
      <c r="O90" s="53" t="e">
        <f>VLOOKUP($G90,[1]INFO!$I$111:$K$200,3,FALSE)</f>
        <v>#N/A</v>
      </c>
      <c r="P90" s="54" t="e">
        <f>VLOOKUP($G90,[1]INFO!$L$111:$N$160,2,FALSE)</f>
        <v>#N/A</v>
      </c>
      <c r="Q90" s="55" t="e">
        <f>VLOOKUP($G90,[1]INFO!$L$111:$N$160,3,FALSE)</f>
        <v>#N/A</v>
      </c>
      <c r="R90" s="54" t="e">
        <f>VLOOKUP($G90,[1]INFO!$O$111:$Q$135,2,FALSE)</f>
        <v>#N/A</v>
      </c>
      <c r="S90" s="55" t="e">
        <f>VLOOKUP($G90,[1]INFO!$O$111:$Q$135,3,FALSE)</f>
        <v>#N/A</v>
      </c>
    </row>
    <row r="91" spans="1:19" ht="17.25" hidden="1" thickBot="1" x14ac:dyDescent="0.35">
      <c r="A91" s="33">
        <v>84</v>
      </c>
      <c r="C91" s="56"/>
      <c r="D91" s="57"/>
      <c r="E91" s="57"/>
      <c r="F91" s="58"/>
      <c r="G91" s="48"/>
      <c r="H91" s="49" t="e">
        <f>VLOOKUP($G91,[1]INFO!$A$111:$D$200,2,FALSE)</f>
        <v>#N/A</v>
      </c>
      <c r="I91" s="50" t="e">
        <f>VLOOKUP($G91,[1]INFO!$A$111:$D$200,3,FALSE)</f>
        <v>#N/A</v>
      </c>
      <c r="J91" s="51" t="e">
        <f>VLOOKUP($G91,[1]INFO!$A$111:$D$200,4,FALSE)</f>
        <v>#N/A</v>
      </c>
      <c r="K91" s="49" t="e">
        <f>VLOOKUP($G91,[1]INFO!$E$111:$H$200,2,FALSE)</f>
        <v>#N/A</v>
      </c>
      <c r="L91" s="50" t="e">
        <f>VLOOKUP($G91,[1]INFO!$E$111:$H$200,3,FALSE)</f>
        <v>#N/A</v>
      </c>
      <c r="M91" s="51" t="e">
        <f>VLOOKUP($G91,[1]INFO!$E$111:$H$200,4,FALSE)</f>
        <v>#N/A</v>
      </c>
      <c r="N91" s="52" t="e">
        <f>VLOOKUP($G91,[1]INFO!$I$111:$K$200,2,FALSE)</f>
        <v>#N/A</v>
      </c>
      <c r="O91" s="53" t="e">
        <f>VLOOKUP($G91,[1]INFO!$I$111:$K$200,3,FALSE)</f>
        <v>#N/A</v>
      </c>
      <c r="P91" s="54" t="e">
        <f>VLOOKUP($G91,[1]INFO!$L$111:$N$160,2,FALSE)</f>
        <v>#N/A</v>
      </c>
      <c r="Q91" s="55" t="e">
        <f>VLOOKUP($G91,[1]INFO!$L$111:$N$160,3,FALSE)</f>
        <v>#N/A</v>
      </c>
      <c r="R91" s="54" t="e">
        <f>VLOOKUP($G91,[1]INFO!$O$111:$Q$135,2,FALSE)</f>
        <v>#N/A</v>
      </c>
      <c r="S91" s="55" t="e">
        <f>VLOOKUP($G91,[1]INFO!$O$111:$Q$135,3,FALSE)</f>
        <v>#N/A</v>
      </c>
    </row>
    <row r="92" spans="1:19" ht="17.25" hidden="1" thickBot="1" x14ac:dyDescent="0.35">
      <c r="A92" s="33">
        <v>85</v>
      </c>
      <c r="C92" s="56"/>
      <c r="D92" s="57"/>
      <c r="E92" s="57"/>
      <c r="F92" s="58"/>
      <c r="G92" s="48"/>
      <c r="H92" s="49" t="e">
        <f>VLOOKUP($G92,[1]INFO!$A$111:$D$200,2,FALSE)</f>
        <v>#N/A</v>
      </c>
      <c r="I92" s="50" t="e">
        <f>VLOOKUP($G92,[1]INFO!$A$111:$D$200,3,FALSE)</f>
        <v>#N/A</v>
      </c>
      <c r="J92" s="51" t="e">
        <f>VLOOKUP($G92,[1]INFO!$A$111:$D$200,4,FALSE)</f>
        <v>#N/A</v>
      </c>
      <c r="K92" s="49" t="e">
        <f>VLOOKUP($G92,[1]INFO!$E$111:$H$200,2,FALSE)</f>
        <v>#N/A</v>
      </c>
      <c r="L92" s="50" t="e">
        <f>VLOOKUP($G92,[1]INFO!$E$111:$H$200,3,FALSE)</f>
        <v>#N/A</v>
      </c>
      <c r="M92" s="51" t="e">
        <f>VLOOKUP($G92,[1]INFO!$E$111:$H$200,4,FALSE)</f>
        <v>#N/A</v>
      </c>
      <c r="N92" s="52" t="e">
        <f>VLOOKUP($G92,[1]INFO!$I$111:$K$200,2,FALSE)</f>
        <v>#N/A</v>
      </c>
      <c r="O92" s="53" t="e">
        <f>VLOOKUP($G92,[1]INFO!$I$111:$K$200,3,FALSE)</f>
        <v>#N/A</v>
      </c>
      <c r="P92" s="54" t="e">
        <f>VLOOKUP($G92,[1]INFO!$L$111:$N$160,2,FALSE)</f>
        <v>#N/A</v>
      </c>
      <c r="Q92" s="55" t="e">
        <f>VLOOKUP($G92,[1]INFO!$L$111:$N$160,3,FALSE)</f>
        <v>#N/A</v>
      </c>
      <c r="R92" s="54" t="e">
        <f>VLOOKUP($G92,[1]INFO!$O$111:$Q$135,2,FALSE)</f>
        <v>#N/A</v>
      </c>
      <c r="S92" s="55" t="e">
        <f>VLOOKUP($G92,[1]INFO!$O$111:$Q$135,3,FALSE)</f>
        <v>#N/A</v>
      </c>
    </row>
    <row r="93" spans="1:19" ht="17.25" hidden="1" thickBot="1" x14ac:dyDescent="0.35">
      <c r="A93" s="33">
        <v>86</v>
      </c>
      <c r="C93" s="56"/>
      <c r="D93" s="57"/>
      <c r="E93" s="57"/>
      <c r="F93" s="58"/>
      <c r="G93" s="48"/>
      <c r="H93" s="49" t="e">
        <f>VLOOKUP($G93,[1]INFO!$A$111:$D$200,2,FALSE)</f>
        <v>#N/A</v>
      </c>
      <c r="I93" s="50" t="e">
        <f>VLOOKUP($G93,[1]INFO!$A$111:$D$200,3,FALSE)</f>
        <v>#N/A</v>
      </c>
      <c r="J93" s="51" t="e">
        <f>VLOOKUP($G93,[1]INFO!$A$111:$D$200,4,FALSE)</f>
        <v>#N/A</v>
      </c>
      <c r="K93" s="49" t="e">
        <f>VLOOKUP($G93,[1]INFO!$E$111:$H$200,2,FALSE)</f>
        <v>#N/A</v>
      </c>
      <c r="L93" s="50" t="e">
        <f>VLOOKUP($G93,[1]INFO!$E$111:$H$200,3,FALSE)</f>
        <v>#N/A</v>
      </c>
      <c r="M93" s="51" t="e">
        <f>VLOOKUP($G93,[1]INFO!$E$111:$H$200,4,FALSE)</f>
        <v>#N/A</v>
      </c>
      <c r="N93" s="52" t="e">
        <f>VLOOKUP($G93,[1]INFO!$I$111:$K$200,2,FALSE)</f>
        <v>#N/A</v>
      </c>
      <c r="O93" s="53" t="e">
        <f>VLOOKUP($G93,[1]INFO!$I$111:$K$200,3,FALSE)</f>
        <v>#N/A</v>
      </c>
      <c r="P93" s="54" t="e">
        <f>VLOOKUP($G93,[1]INFO!$L$111:$N$160,2,FALSE)</f>
        <v>#N/A</v>
      </c>
      <c r="Q93" s="55" t="e">
        <f>VLOOKUP($G93,[1]INFO!$L$111:$N$160,3,FALSE)</f>
        <v>#N/A</v>
      </c>
      <c r="R93" s="54" t="e">
        <f>VLOOKUP($G93,[1]INFO!$O$111:$Q$135,2,FALSE)</f>
        <v>#N/A</v>
      </c>
      <c r="S93" s="55" t="e">
        <f>VLOOKUP($G93,[1]INFO!$O$111:$Q$135,3,FALSE)</f>
        <v>#N/A</v>
      </c>
    </row>
    <row r="94" spans="1:19" ht="17.25" hidden="1" thickBot="1" x14ac:dyDescent="0.35">
      <c r="A94" s="33">
        <v>87</v>
      </c>
      <c r="C94" s="56"/>
      <c r="D94" s="57"/>
      <c r="E94" s="57"/>
      <c r="F94" s="58"/>
      <c r="G94" s="48"/>
      <c r="H94" s="49" t="e">
        <f>VLOOKUP($G94,[1]INFO!$A$111:$D$200,2,FALSE)</f>
        <v>#N/A</v>
      </c>
      <c r="I94" s="50" t="e">
        <f>VLOOKUP($G94,[1]INFO!$A$111:$D$200,3,FALSE)</f>
        <v>#N/A</v>
      </c>
      <c r="J94" s="51" t="e">
        <f>VLOOKUP($G94,[1]INFO!$A$111:$D$200,4,FALSE)</f>
        <v>#N/A</v>
      </c>
      <c r="K94" s="49" t="e">
        <f>VLOOKUP($G94,[1]INFO!$E$111:$H$200,2,FALSE)</f>
        <v>#N/A</v>
      </c>
      <c r="L94" s="50" t="e">
        <f>VLOOKUP($G94,[1]INFO!$E$111:$H$200,3,FALSE)</f>
        <v>#N/A</v>
      </c>
      <c r="M94" s="51" t="e">
        <f>VLOOKUP($G94,[1]INFO!$E$111:$H$200,4,FALSE)</f>
        <v>#N/A</v>
      </c>
      <c r="N94" s="52" t="e">
        <f>VLOOKUP($G94,[1]INFO!$I$111:$K$200,2,FALSE)</f>
        <v>#N/A</v>
      </c>
      <c r="O94" s="53" t="e">
        <f>VLOOKUP($G94,[1]INFO!$I$111:$K$200,3,FALSE)</f>
        <v>#N/A</v>
      </c>
      <c r="P94" s="54" t="e">
        <f>VLOOKUP($G94,[1]INFO!$L$111:$N$160,2,FALSE)</f>
        <v>#N/A</v>
      </c>
      <c r="Q94" s="55" t="e">
        <f>VLOOKUP($G94,[1]INFO!$L$111:$N$160,3,FALSE)</f>
        <v>#N/A</v>
      </c>
      <c r="R94" s="54" t="e">
        <f>VLOOKUP($G94,[1]INFO!$O$111:$Q$135,2,FALSE)</f>
        <v>#N/A</v>
      </c>
      <c r="S94" s="55" t="e">
        <f>VLOOKUP($G94,[1]INFO!$O$111:$Q$135,3,FALSE)</f>
        <v>#N/A</v>
      </c>
    </row>
    <row r="95" spans="1:19" ht="17.25" hidden="1" thickBot="1" x14ac:dyDescent="0.35">
      <c r="A95" s="33">
        <v>88</v>
      </c>
      <c r="C95" s="56"/>
      <c r="D95" s="57"/>
      <c r="E95" s="57"/>
      <c r="F95" s="58"/>
      <c r="G95" s="48"/>
      <c r="H95" s="49" t="e">
        <f>VLOOKUP($G95,[1]INFO!$A$111:$D$200,2,FALSE)</f>
        <v>#N/A</v>
      </c>
      <c r="I95" s="50" t="e">
        <f>VLOOKUP($G95,[1]INFO!$A$111:$D$200,3,FALSE)</f>
        <v>#N/A</v>
      </c>
      <c r="J95" s="51" t="e">
        <f>VLOOKUP($G95,[1]INFO!$A$111:$D$200,4,FALSE)</f>
        <v>#N/A</v>
      </c>
      <c r="K95" s="49" t="e">
        <f>VLOOKUP($G95,[1]INFO!$E$111:$H$200,2,FALSE)</f>
        <v>#N/A</v>
      </c>
      <c r="L95" s="50" t="e">
        <f>VLOOKUP($G95,[1]INFO!$E$111:$H$200,3,FALSE)</f>
        <v>#N/A</v>
      </c>
      <c r="M95" s="51" t="e">
        <f>VLOOKUP($G95,[1]INFO!$E$111:$H$200,4,FALSE)</f>
        <v>#N/A</v>
      </c>
      <c r="N95" s="52" t="e">
        <f>VLOOKUP($G95,[1]INFO!$I$111:$K$200,2,FALSE)</f>
        <v>#N/A</v>
      </c>
      <c r="O95" s="53" t="e">
        <f>VLOOKUP($G95,[1]INFO!$I$111:$K$200,3,FALSE)</f>
        <v>#N/A</v>
      </c>
      <c r="P95" s="54" t="e">
        <f>VLOOKUP($G95,[1]INFO!$L$111:$N$160,2,FALSE)</f>
        <v>#N/A</v>
      </c>
      <c r="Q95" s="55" t="e">
        <f>VLOOKUP($G95,[1]INFO!$L$111:$N$160,3,FALSE)</f>
        <v>#N/A</v>
      </c>
      <c r="R95" s="54" t="e">
        <f>VLOOKUP($G95,[1]INFO!$O$111:$Q$135,2,FALSE)</f>
        <v>#N/A</v>
      </c>
      <c r="S95" s="55" t="e">
        <f>VLOOKUP($G95,[1]INFO!$O$111:$Q$135,3,FALSE)</f>
        <v>#N/A</v>
      </c>
    </row>
    <row r="96" spans="1:19" ht="17.25" hidden="1" thickBot="1" x14ac:dyDescent="0.35">
      <c r="A96" s="33">
        <v>89</v>
      </c>
      <c r="C96" s="56"/>
      <c r="D96" s="57"/>
      <c r="E96" s="57"/>
      <c r="F96" s="58"/>
      <c r="G96" s="48"/>
      <c r="H96" s="49" t="e">
        <f>VLOOKUP($G96,[1]INFO!$A$111:$D$200,2,FALSE)</f>
        <v>#N/A</v>
      </c>
      <c r="I96" s="50" t="e">
        <f>VLOOKUP($G96,[1]INFO!$A$111:$D$200,3,FALSE)</f>
        <v>#N/A</v>
      </c>
      <c r="J96" s="51" t="e">
        <f>VLOOKUP($G96,[1]INFO!$A$111:$D$200,4,FALSE)</f>
        <v>#N/A</v>
      </c>
      <c r="K96" s="49" t="e">
        <f>VLOOKUP($G96,[1]INFO!$E$111:$H$200,2,FALSE)</f>
        <v>#N/A</v>
      </c>
      <c r="L96" s="50" t="e">
        <f>VLOOKUP($G96,[1]INFO!$E$111:$H$200,3,FALSE)</f>
        <v>#N/A</v>
      </c>
      <c r="M96" s="51" t="e">
        <f>VLOOKUP($G96,[1]INFO!$E$111:$H$200,4,FALSE)</f>
        <v>#N/A</v>
      </c>
      <c r="N96" s="52" t="e">
        <f>VLOOKUP($G96,[1]INFO!$I$111:$K$200,2,FALSE)</f>
        <v>#N/A</v>
      </c>
      <c r="O96" s="53" t="e">
        <f>VLOOKUP($G96,[1]INFO!$I$111:$K$200,3,FALSE)</f>
        <v>#N/A</v>
      </c>
      <c r="P96" s="54" t="e">
        <f>VLOOKUP($G96,[1]INFO!$L$111:$N$160,2,FALSE)</f>
        <v>#N/A</v>
      </c>
      <c r="Q96" s="55" t="e">
        <f>VLOOKUP($G96,[1]INFO!$L$111:$N$160,3,FALSE)</f>
        <v>#N/A</v>
      </c>
      <c r="R96" s="54" t="e">
        <f>VLOOKUP($G96,[1]INFO!$O$111:$Q$135,2,FALSE)</f>
        <v>#N/A</v>
      </c>
      <c r="S96" s="55" t="e">
        <f>VLOOKUP($G96,[1]INFO!$O$111:$Q$135,3,FALSE)</f>
        <v>#N/A</v>
      </c>
    </row>
    <row r="97" spans="1:19" ht="17.25" hidden="1" thickBot="1" x14ac:dyDescent="0.35">
      <c r="A97" s="33">
        <v>90</v>
      </c>
      <c r="C97" s="56"/>
      <c r="D97" s="57"/>
      <c r="E97" s="57"/>
      <c r="F97" s="58"/>
      <c r="G97" s="48"/>
      <c r="H97" s="49" t="e">
        <f>VLOOKUP($G97,[1]INFO!$A$111:$D$200,2,FALSE)</f>
        <v>#N/A</v>
      </c>
      <c r="I97" s="50" t="e">
        <f>VLOOKUP($G97,[1]INFO!$A$111:$D$200,3,FALSE)</f>
        <v>#N/A</v>
      </c>
      <c r="J97" s="51" t="e">
        <f>VLOOKUP($G97,[1]INFO!$A$111:$D$200,4,FALSE)</f>
        <v>#N/A</v>
      </c>
      <c r="K97" s="49" t="e">
        <f>VLOOKUP($G97,[1]INFO!$E$111:$H$200,2,FALSE)</f>
        <v>#N/A</v>
      </c>
      <c r="L97" s="50" t="e">
        <f>VLOOKUP($G97,[1]INFO!$E$111:$H$200,3,FALSE)</f>
        <v>#N/A</v>
      </c>
      <c r="M97" s="51" t="e">
        <f>VLOOKUP($G97,[1]INFO!$E$111:$H$200,4,FALSE)</f>
        <v>#N/A</v>
      </c>
      <c r="N97" s="52" t="e">
        <f>VLOOKUP($G97,[1]INFO!$I$111:$K$200,2,FALSE)</f>
        <v>#N/A</v>
      </c>
      <c r="O97" s="53" t="e">
        <f>VLOOKUP($G97,[1]INFO!$I$111:$K$200,3,FALSE)</f>
        <v>#N/A</v>
      </c>
      <c r="P97" s="59" t="e">
        <f>VLOOKUP($G97,[1]INFO!$L$111:$N$160,2,FALSE)</f>
        <v>#N/A</v>
      </c>
      <c r="Q97" s="60" t="e">
        <f>VLOOKUP($G97,[1]INFO!$L$111:$N$160,3,FALSE)</f>
        <v>#N/A</v>
      </c>
      <c r="R97" s="59" t="e">
        <f>VLOOKUP($G97,[1]INFO!$O$111:$Q$135,2,FALSE)</f>
        <v>#N/A</v>
      </c>
      <c r="S97" s="60" t="e">
        <f>VLOOKUP($G97,[1]INFO!$O$111:$Q$135,3,FALSE)</f>
        <v>#N/A</v>
      </c>
    </row>
  </sheetData>
  <mergeCells count="14">
    <mergeCell ref="D1:O3"/>
    <mergeCell ref="A4:A6"/>
    <mergeCell ref="C4:G4"/>
    <mergeCell ref="H4:S4"/>
    <mergeCell ref="B5:B6"/>
    <mergeCell ref="C5:C6"/>
    <mergeCell ref="D5:D6"/>
    <mergeCell ref="E5:E6"/>
    <mergeCell ref="F5:F6"/>
    <mergeCell ref="G5:G6"/>
    <mergeCell ref="H5:L5"/>
    <mergeCell ref="M5:O5"/>
    <mergeCell ref="P5:Q5"/>
    <mergeCell ref="R5:S5"/>
  </mergeCells>
  <printOptions horizontalCentered="1" verticalCentered="1"/>
  <pageMargins left="0.35000000000000003" right="0.39000000000000007" top="0.51" bottom="0.75000000000000011" header="0.51" footer="0.51"/>
  <pageSetup paperSize="9" scale="66" orientation="landscape" verticalDpi="4294967292" r:id="rId1"/>
  <headerFooter alignWithMargins="0">
    <oddFooter>&amp;LGiudice di Gara&amp;CPresidente di Giuria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tabSelected="1" zoomScale="92" zoomScaleNormal="92" workbookViewId="0">
      <selection activeCell="L101" sqref="L101"/>
    </sheetView>
  </sheetViews>
  <sheetFormatPr defaultColWidth="9.140625" defaultRowHeight="16.5" x14ac:dyDescent="0.3"/>
  <cols>
    <col min="1" max="1" width="6" style="11" customWidth="1"/>
    <col min="2" max="2" width="5.7109375" style="2" customWidth="1"/>
    <col min="3" max="3" width="7.85546875" style="12" customWidth="1"/>
    <col min="4" max="4" width="26.5703125" style="12" bestFit="1" customWidth="1"/>
    <col min="5" max="5" width="21.28515625" style="12" bestFit="1" customWidth="1"/>
    <col min="6" max="6" width="18.5703125" style="11" bestFit="1" customWidth="1"/>
    <col min="7" max="7" width="6.85546875" style="12" customWidth="1"/>
    <col min="8" max="8" width="7.7109375" style="12" customWidth="1"/>
    <col min="9" max="9" width="8.7109375" style="11" customWidth="1"/>
    <col min="10" max="11" width="7.7109375" style="11" customWidth="1"/>
    <col min="12" max="12" width="8.7109375" style="11" customWidth="1"/>
    <col min="13" max="13" width="7.7109375" style="11" customWidth="1"/>
    <col min="14" max="15" width="10.7109375" style="11" customWidth="1"/>
    <col min="16" max="16" width="9.7109375" style="12" customWidth="1"/>
    <col min="17" max="17" width="10.7109375" style="7" customWidth="1"/>
    <col min="18" max="18" width="9.7109375" style="12" customWidth="1"/>
    <col min="19" max="19" width="9.7109375" style="7" customWidth="1"/>
    <col min="20" max="256" width="9.140625" style="12"/>
    <col min="257" max="257" width="6" style="12" customWidth="1"/>
    <col min="258" max="258" width="5.7109375" style="12" customWidth="1"/>
    <col min="259" max="259" width="7.85546875" style="12" customWidth="1"/>
    <col min="260" max="260" width="16.7109375" style="12" bestFit="1" customWidth="1"/>
    <col min="261" max="261" width="13.5703125" style="12" customWidth="1"/>
    <col min="262" max="262" width="18.5703125" style="12" bestFit="1" customWidth="1"/>
    <col min="263" max="263" width="6.85546875" style="12" customWidth="1"/>
    <col min="264" max="264" width="7.7109375" style="12" customWidth="1"/>
    <col min="265" max="265" width="8.7109375" style="12" customWidth="1"/>
    <col min="266" max="267" width="7.7109375" style="12" customWidth="1"/>
    <col min="268" max="268" width="8.7109375" style="12" customWidth="1"/>
    <col min="269" max="269" width="7.7109375" style="12" customWidth="1"/>
    <col min="270" max="271" width="10.7109375" style="12" customWidth="1"/>
    <col min="272" max="272" width="9.7109375" style="12" customWidth="1"/>
    <col min="273" max="273" width="10.7109375" style="12" customWidth="1"/>
    <col min="274" max="275" width="9.7109375" style="12" customWidth="1"/>
    <col min="276" max="512" width="9.140625" style="12"/>
    <col min="513" max="513" width="6" style="12" customWidth="1"/>
    <col min="514" max="514" width="5.7109375" style="12" customWidth="1"/>
    <col min="515" max="515" width="7.85546875" style="12" customWidth="1"/>
    <col min="516" max="516" width="16.7109375" style="12" bestFit="1" customWidth="1"/>
    <col min="517" max="517" width="13.5703125" style="12" customWidth="1"/>
    <col min="518" max="518" width="18.5703125" style="12" bestFit="1" customWidth="1"/>
    <col min="519" max="519" width="6.85546875" style="12" customWidth="1"/>
    <col min="520" max="520" width="7.7109375" style="12" customWidth="1"/>
    <col min="521" max="521" width="8.7109375" style="12" customWidth="1"/>
    <col min="522" max="523" width="7.7109375" style="12" customWidth="1"/>
    <col min="524" max="524" width="8.7109375" style="12" customWidth="1"/>
    <col min="525" max="525" width="7.7109375" style="12" customWidth="1"/>
    <col min="526" max="527" width="10.7109375" style="12" customWidth="1"/>
    <col min="528" max="528" width="9.7109375" style="12" customWidth="1"/>
    <col min="529" max="529" width="10.7109375" style="12" customWidth="1"/>
    <col min="530" max="531" width="9.7109375" style="12" customWidth="1"/>
    <col min="532" max="768" width="9.140625" style="12"/>
    <col min="769" max="769" width="6" style="12" customWidth="1"/>
    <col min="770" max="770" width="5.7109375" style="12" customWidth="1"/>
    <col min="771" max="771" width="7.85546875" style="12" customWidth="1"/>
    <col min="772" max="772" width="16.7109375" style="12" bestFit="1" customWidth="1"/>
    <col min="773" max="773" width="13.5703125" style="12" customWidth="1"/>
    <col min="774" max="774" width="18.5703125" style="12" bestFit="1" customWidth="1"/>
    <col min="775" max="775" width="6.85546875" style="12" customWidth="1"/>
    <col min="776" max="776" width="7.7109375" style="12" customWidth="1"/>
    <col min="777" max="777" width="8.7109375" style="12" customWidth="1"/>
    <col min="778" max="779" width="7.7109375" style="12" customWidth="1"/>
    <col min="780" max="780" width="8.7109375" style="12" customWidth="1"/>
    <col min="781" max="781" width="7.7109375" style="12" customWidth="1"/>
    <col min="782" max="783" width="10.7109375" style="12" customWidth="1"/>
    <col min="784" max="784" width="9.7109375" style="12" customWidth="1"/>
    <col min="785" max="785" width="10.7109375" style="12" customWidth="1"/>
    <col min="786" max="787" width="9.7109375" style="12" customWidth="1"/>
    <col min="788" max="1024" width="9.140625" style="12"/>
    <col min="1025" max="1025" width="6" style="12" customWidth="1"/>
    <col min="1026" max="1026" width="5.7109375" style="12" customWidth="1"/>
    <col min="1027" max="1027" width="7.85546875" style="12" customWidth="1"/>
    <col min="1028" max="1028" width="16.7109375" style="12" bestFit="1" customWidth="1"/>
    <col min="1029" max="1029" width="13.5703125" style="12" customWidth="1"/>
    <col min="1030" max="1030" width="18.5703125" style="12" bestFit="1" customWidth="1"/>
    <col min="1031" max="1031" width="6.85546875" style="12" customWidth="1"/>
    <col min="1032" max="1032" width="7.7109375" style="12" customWidth="1"/>
    <col min="1033" max="1033" width="8.7109375" style="12" customWidth="1"/>
    <col min="1034" max="1035" width="7.7109375" style="12" customWidth="1"/>
    <col min="1036" max="1036" width="8.7109375" style="12" customWidth="1"/>
    <col min="1037" max="1037" width="7.7109375" style="12" customWidth="1"/>
    <col min="1038" max="1039" width="10.7109375" style="12" customWidth="1"/>
    <col min="1040" max="1040" width="9.7109375" style="12" customWidth="1"/>
    <col min="1041" max="1041" width="10.7109375" style="12" customWidth="1"/>
    <col min="1042" max="1043" width="9.7109375" style="12" customWidth="1"/>
    <col min="1044" max="1280" width="9.140625" style="12"/>
    <col min="1281" max="1281" width="6" style="12" customWidth="1"/>
    <col min="1282" max="1282" width="5.7109375" style="12" customWidth="1"/>
    <col min="1283" max="1283" width="7.85546875" style="12" customWidth="1"/>
    <col min="1284" max="1284" width="16.7109375" style="12" bestFit="1" customWidth="1"/>
    <col min="1285" max="1285" width="13.5703125" style="12" customWidth="1"/>
    <col min="1286" max="1286" width="18.5703125" style="12" bestFit="1" customWidth="1"/>
    <col min="1287" max="1287" width="6.85546875" style="12" customWidth="1"/>
    <col min="1288" max="1288" width="7.7109375" style="12" customWidth="1"/>
    <col min="1289" max="1289" width="8.7109375" style="12" customWidth="1"/>
    <col min="1290" max="1291" width="7.7109375" style="12" customWidth="1"/>
    <col min="1292" max="1292" width="8.7109375" style="12" customWidth="1"/>
    <col min="1293" max="1293" width="7.7109375" style="12" customWidth="1"/>
    <col min="1294" max="1295" width="10.7109375" style="12" customWidth="1"/>
    <col min="1296" max="1296" width="9.7109375" style="12" customWidth="1"/>
    <col min="1297" max="1297" width="10.7109375" style="12" customWidth="1"/>
    <col min="1298" max="1299" width="9.7109375" style="12" customWidth="1"/>
    <col min="1300" max="1536" width="9.140625" style="12"/>
    <col min="1537" max="1537" width="6" style="12" customWidth="1"/>
    <col min="1538" max="1538" width="5.7109375" style="12" customWidth="1"/>
    <col min="1539" max="1539" width="7.85546875" style="12" customWidth="1"/>
    <col min="1540" max="1540" width="16.7109375" style="12" bestFit="1" customWidth="1"/>
    <col min="1541" max="1541" width="13.5703125" style="12" customWidth="1"/>
    <col min="1542" max="1542" width="18.5703125" style="12" bestFit="1" customWidth="1"/>
    <col min="1543" max="1543" width="6.85546875" style="12" customWidth="1"/>
    <col min="1544" max="1544" width="7.7109375" style="12" customWidth="1"/>
    <col min="1545" max="1545" width="8.7109375" style="12" customWidth="1"/>
    <col min="1546" max="1547" width="7.7109375" style="12" customWidth="1"/>
    <col min="1548" max="1548" width="8.7109375" style="12" customWidth="1"/>
    <col min="1549" max="1549" width="7.7109375" style="12" customWidth="1"/>
    <col min="1550" max="1551" width="10.7109375" style="12" customWidth="1"/>
    <col min="1552" max="1552" width="9.7109375" style="12" customWidth="1"/>
    <col min="1553" max="1553" width="10.7109375" style="12" customWidth="1"/>
    <col min="1554" max="1555" width="9.7109375" style="12" customWidth="1"/>
    <col min="1556" max="1792" width="9.140625" style="12"/>
    <col min="1793" max="1793" width="6" style="12" customWidth="1"/>
    <col min="1794" max="1794" width="5.7109375" style="12" customWidth="1"/>
    <col min="1795" max="1795" width="7.85546875" style="12" customWidth="1"/>
    <col min="1796" max="1796" width="16.7109375" style="12" bestFit="1" customWidth="1"/>
    <col min="1797" max="1797" width="13.5703125" style="12" customWidth="1"/>
    <col min="1798" max="1798" width="18.5703125" style="12" bestFit="1" customWidth="1"/>
    <col min="1799" max="1799" width="6.85546875" style="12" customWidth="1"/>
    <col min="1800" max="1800" width="7.7109375" style="12" customWidth="1"/>
    <col min="1801" max="1801" width="8.7109375" style="12" customWidth="1"/>
    <col min="1802" max="1803" width="7.7109375" style="12" customWidth="1"/>
    <col min="1804" max="1804" width="8.7109375" style="12" customWidth="1"/>
    <col min="1805" max="1805" width="7.7109375" style="12" customWidth="1"/>
    <col min="1806" max="1807" width="10.7109375" style="12" customWidth="1"/>
    <col min="1808" max="1808" width="9.7109375" style="12" customWidth="1"/>
    <col min="1809" max="1809" width="10.7109375" style="12" customWidth="1"/>
    <col min="1810" max="1811" width="9.7109375" style="12" customWidth="1"/>
    <col min="1812" max="2048" width="9.140625" style="12"/>
    <col min="2049" max="2049" width="6" style="12" customWidth="1"/>
    <col min="2050" max="2050" width="5.7109375" style="12" customWidth="1"/>
    <col min="2051" max="2051" width="7.85546875" style="12" customWidth="1"/>
    <col min="2052" max="2052" width="16.7109375" style="12" bestFit="1" customWidth="1"/>
    <col min="2053" max="2053" width="13.5703125" style="12" customWidth="1"/>
    <col min="2054" max="2054" width="18.5703125" style="12" bestFit="1" customWidth="1"/>
    <col min="2055" max="2055" width="6.85546875" style="12" customWidth="1"/>
    <col min="2056" max="2056" width="7.7109375" style="12" customWidth="1"/>
    <col min="2057" max="2057" width="8.7109375" style="12" customWidth="1"/>
    <col min="2058" max="2059" width="7.7109375" style="12" customWidth="1"/>
    <col min="2060" max="2060" width="8.7109375" style="12" customWidth="1"/>
    <col min="2061" max="2061" width="7.7109375" style="12" customWidth="1"/>
    <col min="2062" max="2063" width="10.7109375" style="12" customWidth="1"/>
    <col min="2064" max="2064" width="9.7109375" style="12" customWidth="1"/>
    <col min="2065" max="2065" width="10.7109375" style="12" customWidth="1"/>
    <col min="2066" max="2067" width="9.7109375" style="12" customWidth="1"/>
    <col min="2068" max="2304" width="9.140625" style="12"/>
    <col min="2305" max="2305" width="6" style="12" customWidth="1"/>
    <col min="2306" max="2306" width="5.7109375" style="12" customWidth="1"/>
    <col min="2307" max="2307" width="7.85546875" style="12" customWidth="1"/>
    <col min="2308" max="2308" width="16.7109375" style="12" bestFit="1" customWidth="1"/>
    <col min="2309" max="2309" width="13.5703125" style="12" customWidth="1"/>
    <col min="2310" max="2310" width="18.5703125" style="12" bestFit="1" customWidth="1"/>
    <col min="2311" max="2311" width="6.85546875" style="12" customWidth="1"/>
    <col min="2312" max="2312" width="7.7109375" style="12" customWidth="1"/>
    <col min="2313" max="2313" width="8.7109375" style="12" customWidth="1"/>
    <col min="2314" max="2315" width="7.7109375" style="12" customWidth="1"/>
    <col min="2316" max="2316" width="8.7109375" style="12" customWidth="1"/>
    <col min="2317" max="2317" width="7.7109375" style="12" customWidth="1"/>
    <col min="2318" max="2319" width="10.7109375" style="12" customWidth="1"/>
    <col min="2320" max="2320" width="9.7109375" style="12" customWidth="1"/>
    <col min="2321" max="2321" width="10.7109375" style="12" customWidth="1"/>
    <col min="2322" max="2323" width="9.7109375" style="12" customWidth="1"/>
    <col min="2324" max="2560" width="9.140625" style="12"/>
    <col min="2561" max="2561" width="6" style="12" customWidth="1"/>
    <col min="2562" max="2562" width="5.7109375" style="12" customWidth="1"/>
    <col min="2563" max="2563" width="7.85546875" style="12" customWidth="1"/>
    <col min="2564" max="2564" width="16.7109375" style="12" bestFit="1" customWidth="1"/>
    <col min="2565" max="2565" width="13.5703125" style="12" customWidth="1"/>
    <col min="2566" max="2566" width="18.5703125" style="12" bestFit="1" customWidth="1"/>
    <col min="2567" max="2567" width="6.85546875" style="12" customWidth="1"/>
    <col min="2568" max="2568" width="7.7109375" style="12" customWidth="1"/>
    <col min="2569" max="2569" width="8.7109375" style="12" customWidth="1"/>
    <col min="2570" max="2571" width="7.7109375" style="12" customWidth="1"/>
    <col min="2572" max="2572" width="8.7109375" style="12" customWidth="1"/>
    <col min="2573" max="2573" width="7.7109375" style="12" customWidth="1"/>
    <col min="2574" max="2575" width="10.7109375" style="12" customWidth="1"/>
    <col min="2576" max="2576" width="9.7109375" style="12" customWidth="1"/>
    <col min="2577" max="2577" width="10.7109375" style="12" customWidth="1"/>
    <col min="2578" max="2579" width="9.7109375" style="12" customWidth="1"/>
    <col min="2580" max="2816" width="9.140625" style="12"/>
    <col min="2817" max="2817" width="6" style="12" customWidth="1"/>
    <col min="2818" max="2818" width="5.7109375" style="12" customWidth="1"/>
    <col min="2819" max="2819" width="7.85546875" style="12" customWidth="1"/>
    <col min="2820" max="2820" width="16.7109375" style="12" bestFit="1" customWidth="1"/>
    <col min="2821" max="2821" width="13.5703125" style="12" customWidth="1"/>
    <col min="2822" max="2822" width="18.5703125" style="12" bestFit="1" customWidth="1"/>
    <col min="2823" max="2823" width="6.85546875" style="12" customWidth="1"/>
    <col min="2824" max="2824" width="7.7109375" style="12" customWidth="1"/>
    <col min="2825" max="2825" width="8.7109375" style="12" customWidth="1"/>
    <col min="2826" max="2827" width="7.7109375" style="12" customWidth="1"/>
    <col min="2828" max="2828" width="8.7109375" style="12" customWidth="1"/>
    <col min="2829" max="2829" width="7.7109375" style="12" customWidth="1"/>
    <col min="2830" max="2831" width="10.7109375" style="12" customWidth="1"/>
    <col min="2832" max="2832" width="9.7109375" style="12" customWidth="1"/>
    <col min="2833" max="2833" width="10.7109375" style="12" customWidth="1"/>
    <col min="2834" max="2835" width="9.7109375" style="12" customWidth="1"/>
    <col min="2836" max="3072" width="9.140625" style="12"/>
    <col min="3073" max="3073" width="6" style="12" customWidth="1"/>
    <col min="3074" max="3074" width="5.7109375" style="12" customWidth="1"/>
    <col min="3075" max="3075" width="7.85546875" style="12" customWidth="1"/>
    <col min="3076" max="3076" width="16.7109375" style="12" bestFit="1" customWidth="1"/>
    <col min="3077" max="3077" width="13.5703125" style="12" customWidth="1"/>
    <col min="3078" max="3078" width="18.5703125" style="12" bestFit="1" customWidth="1"/>
    <col min="3079" max="3079" width="6.85546875" style="12" customWidth="1"/>
    <col min="3080" max="3080" width="7.7109375" style="12" customWidth="1"/>
    <col min="3081" max="3081" width="8.7109375" style="12" customWidth="1"/>
    <col min="3082" max="3083" width="7.7109375" style="12" customWidth="1"/>
    <col min="3084" max="3084" width="8.7109375" style="12" customWidth="1"/>
    <col min="3085" max="3085" width="7.7109375" style="12" customWidth="1"/>
    <col min="3086" max="3087" width="10.7109375" style="12" customWidth="1"/>
    <col min="3088" max="3088" width="9.7109375" style="12" customWidth="1"/>
    <col min="3089" max="3089" width="10.7109375" style="12" customWidth="1"/>
    <col min="3090" max="3091" width="9.7109375" style="12" customWidth="1"/>
    <col min="3092" max="3328" width="9.140625" style="12"/>
    <col min="3329" max="3329" width="6" style="12" customWidth="1"/>
    <col min="3330" max="3330" width="5.7109375" style="12" customWidth="1"/>
    <col min="3331" max="3331" width="7.85546875" style="12" customWidth="1"/>
    <col min="3332" max="3332" width="16.7109375" style="12" bestFit="1" customWidth="1"/>
    <col min="3333" max="3333" width="13.5703125" style="12" customWidth="1"/>
    <col min="3334" max="3334" width="18.5703125" style="12" bestFit="1" customWidth="1"/>
    <col min="3335" max="3335" width="6.85546875" style="12" customWidth="1"/>
    <col min="3336" max="3336" width="7.7109375" style="12" customWidth="1"/>
    <col min="3337" max="3337" width="8.7109375" style="12" customWidth="1"/>
    <col min="3338" max="3339" width="7.7109375" style="12" customWidth="1"/>
    <col min="3340" max="3340" width="8.7109375" style="12" customWidth="1"/>
    <col min="3341" max="3341" width="7.7109375" style="12" customWidth="1"/>
    <col min="3342" max="3343" width="10.7109375" style="12" customWidth="1"/>
    <col min="3344" max="3344" width="9.7109375" style="12" customWidth="1"/>
    <col min="3345" max="3345" width="10.7109375" style="12" customWidth="1"/>
    <col min="3346" max="3347" width="9.7109375" style="12" customWidth="1"/>
    <col min="3348" max="3584" width="9.140625" style="12"/>
    <col min="3585" max="3585" width="6" style="12" customWidth="1"/>
    <col min="3586" max="3586" width="5.7109375" style="12" customWidth="1"/>
    <col min="3587" max="3587" width="7.85546875" style="12" customWidth="1"/>
    <col min="3588" max="3588" width="16.7109375" style="12" bestFit="1" customWidth="1"/>
    <col min="3589" max="3589" width="13.5703125" style="12" customWidth="1"/>
    <col min="3590" max="3590" width="18.5703125" style="12" bestFit="1" customWidth="1"/>
    <col min="3591" max="3591" width="6.85546875" style="12" customWidth="1"/>
    <col min="3592" max="3592" width="7.7109375" style="12" customWidth="1"/>
    <col min="3593" max="3593" width="8.7109375" style="12" customWidth="1"/>
    <col min="3594" max="3595" width="7.7109375" style="12" customWidth="1"/>
    <col min="3596" max="3596" width="8.7109375" style="12" customWidth="1"/>
    <col min="3597" max="3597" width="7.7109375" style="12" customWidth="1"/>
    <col min="3598" max="3599" width="10.7109375" style="12" customWidth="1"/>
    <col min="3600" max="3600" width="9.7109375" style="12" customWidth="1"/>
    <col min="3601" max="3601" width="10.7109375" style="12" customWidth="1"/>
    <col min="3602" max="3603" width="9.7109375" style="12" customWidth="1"/>
    <col min="3604" max="3840" width="9.140625" style="12"/>
    <col min="3841" max="3841" width="6" style="12" customWidth="1"/>
    <col min="3842" max="3842" width="5.7109375" style="12" customWidth="1"/>
    <col min="3843" max="3843" width="7.85546875" style="12" customWidth="1"/>
    <col min="3844" max="3844" width="16.7109375" style="12" bestFit="1" customWidth="1"/>
    <col min="3845" max="3845" width="13.5703125" style="12" customWidth="1"/>
    <col min="3846" max="3846" width="18.5703125" style="12" bestFit="1" customWidth="1"/>
    <col min="3847" max="3847" width="6.85546875" style="12" customWidth="1"/>
    <col min="3848" max="3848" width="7.7109375" style="12" customWidth="1"/>
    <col min="3849" max="3849" width="8.7109375" style="12" customWidth="1"/>
    <col min="3850" max="3851" width="7.7109375" style="12" customWidth="1"/>
    <col min="3852" max="3852" width="8.7109375" style="12" customWidth="1"/>
    <col min="3853" max="3853" width="7.7109375" style="12" customWidth="1"/>
    <col min="3854" max="3855" width="10.7109375" style="12" customWidth="1"/>
    <col min="3856" max="3856" width="9.7109375" style="12" customWidth="1"/>
    <col min="3857" max="3857" width="10.7109375" style="12" customWidth="1"/>
    <col min="3858" max="3859" width="9.7109375" style="12" customWidth="1"/>
    <col min="3860" max="4096" width="9.140625" style="12"/>
    <col min="4097" max="4097" width="6" style="12" customWidth="1"/>
    <col min="4098" max="4098" width="5.7109375" style="12" customWidth="1"/>
    <col min="4099" max="4099" width="7.85546875" style="12" customWidth="1"/>
    <col min="4100" max="4100" width="16.7109375" style="12" bestFit="1" customWidth="1"/>
    <col min="4101" max="4101" width="13.5703125" style="12" customWidth="1"/>
    <col min="4102" max="4102" width="18.5703125" style="12" bestFit="1" customWidth="1"/>
    <col min="4103" max="4103" width="6.85546875" style="12" customWidth="1"/>
    <col min="4104" max="4104" width="7.7109375" style="12" customWidth="1"/>
    <col min="4105" max="4105" width="8.7109375" style="12" customWidth="1"/>
    <col min="4106" max="4107" width="7.7109375" style="12" customWidth="1"/>
    <col min="4108" max="4108" width="8.7109375" style="12" customWidth="1"/>
    <col min="4109" max="4109" width="7.7109375" style="12" customWidth="1"/>
    <col min="4110" max="4111" width="10.7109375" style="12" customWidth="1"/>
    <col min="4112" max="4112" width="9.7109375" style="12" customWidth="1"/>
    <col min="4113" max="4113" width="10.7109375" style="12" customWidth="1"/>
    <col min="4114" max="4115" width="9.7109375" style="12" customWidth="1"/>
    <col min="4116" max="4352" width="9.140625" style="12"/>
    <col min="4353" max="4353" width="6" style="12" customWidth="1"/>
    <col min="4354" max="4354" width="5.7109375" style="12" customWidth="1"/>
    <col min="4355" max="4355" width="7.85546875" style="12" customWidth="1"/>
    <col min="4356" max="4356" width="16.7109375" style="12" bestFit="1" customWidth="1"/>
    <col min="4357" max="4357" width="13.5703125" style="12" customWidth="1"/>
    <col min="4358" max="4358" width="18.5703125" style="12" bestFit="1" customWidth="1"/>
    <col min="4359" max="4359" width="6.85546875" style="12" customWidth="1"/>
    <col min="4360" max="4360" width="7.7109375" style="12" customWidth="1"/>
    <col min="4361" max="4361" width="8.7109375" style="12" customWidth="1"/>
    <col min="4362" max="4363" width="7.7109375" style="12" customWidth="1"/>
    <col min="4364" max="4364" width="8.7109375" style="12" customWidth="1"/>
    <col min="4365" max="4365" width="7.7109375" style="12" customWidth="1"/>
    <col min="4366" max="4367" width="10.7109375" style="12" customWidth="1"/>
    <col min="4368" max="4368" width="9.7109375" style="12" customWidth="1"/>
    <col min="4369" max="4369" width="10.7109375" style="12" customWidth="1"/>
    <col min="4370" max="4371" width="9.7109375" style="12" customWidth="1"/>
    <col min="4372" max="4608" width="9.140625" style="12"/>
    <col min="4609" max="4609" width="6" style="12" customWidth="1"/>
    <col min="4610" max="4610" width="5.7109375" style="12" customWidth="1"/>
    <col min="4611" max="4611" width="7.85546875" style="12" customWidth="1"/>
    <col min="4612" max="4612" width="16.7109375" style="12" bestFit="1" customWidth="1"/>
    <col min="4613" max="4613" width="13.5703125" style="12" customWidth="1"/>
    <col min="4614" max="4614" width="18.5703125" style="12" bestFit="1" customWidth="1"/>
    <col min="4615" max="4615" width="6.85546875" style="12" customWidth="1"/>
    <col min="4616" max="4616" width="7.7109375" style="12" customWidth="1"/>
    <col min="4617" max="4617" width="8.7109375" style="12" customWidth="1"/>
    <col min="4618" max="4619" width="7.7109375" style="12" customWidth="1"/>
    <col min="4620" max="4620" width="8.7109375" style="12" customWidth="1"/>
    <col min="4621" max="4621" width="7.7109375" style="12" customWidth="1"/>
    <col min="4622" max="4623" width="10.7109375" style="12" customWidth="1"/>
    <col min="4624" max="4624" width="9.7109375" style="12" customWidth="1"/>
    <col min="4625" max="4625" width="10.7109375" style="12" customWidth="1"/>
    <col min="4626" max="4627" width="9.7109375" style="12" customWidth="1"/>
    <col min="4628" max="4864" width="9.140625" style="12"/>
    <col min="4865" max="4865" width="6" style="12" customWidth="1"/>
    <col min="4866" max="4866" width="5.7109375" style="12" customWidth="1"/>
    <col min="4867" max="4867" width="7.85546875" style="12" customWidth="1"/>
    <col min="4868" max="4868" width="16.7109375" style="12" bestFit="1" customWidth="1"/>
    <col min="4869" max="4869" width="13.5703125" style="12" customWidth="1"/>
    <col min="4870" max="4870" width="18.5703125" style="12" bestFit="1" customWidth="1"/>
    <col min="4871" max="4871" width="6.85546875" style="12" customWidth="1"/>
    <col min="4872" max="4872" width="7.7109375" style="12" customWidth="1"/>
    <col min="4873" max="4873" width="8.7109375" style="12" customWidth="1"/>
    <col min="4874" max="4875" width="7.7109375" style="12" customWidth="1"/>
    <col min="4876" max="4876" width="8.7109375" style="12" customWidth="1"/>
    <col min="4877" max="4877" width="7.7109375" style="12" customWidth="1"/>
    <col min="4878" max="4879" width="10.7109375" style="12" customWidth="1"/>
    <col min="4880" max="4880" width="9.7109375" style="12" customWidth="1"/>
    <col min="4881" max="4881" width="10.7109375" style="12" customWidth="1"/>
    <col min="4882" max="4883" width="9.7109375" style="12" customWidth="1"/>
    <col min="4884" max="5120" width="9.140625" style="12"/>
    <col min="5121" max="5121" width="6" style="12" customWidth="1"/>
    <col min="5122" max="5122" width="5.7109375" style="12" customWidth="1"/>
    <col min="5123" max="5123" width="7.85546875" style="12" customWidth="1"/>
    <col min="5124" max="5124" width="16.7109375" style="12" bestFit="1" customWidth="1"/>
    <col min="5125" max="5125" width="13.5703125" style="12" customWidth="1"/>
    <col min="5126" max="5126" width="18.5703125" style="12" bestFit="1" customWidth="1"/>
    <col min="5127" max="5127" width="6.85546875" style="12" customWidth="1"/>
    <col min="5128" max="5128" width="7.7109375" style="12" customWidth="1"/>
    <col min="5129" max="5129" width="8.7109375" style="12" customWidth="1"/>
    <col min="5130" max="5131" width="7.7109375" style="12" customWidth="1"/>
    <col min="5132" max="5132" width="8.7109375" style="12" customWidth="1"/>
    <col min="5133" max="5133" width="7.7109375" style="12" customWidth="1"/>
    <col min="5134" max="5135" width="10.7109375" style="12" customWidth="1"/>
    <col min="5136" max="5136" width="9.7109375" style="12" customWidth="1"/>
    <col min="5137" max="5137" width="10.7109375" style="12" customWidth="1"/>
    <col min="5138" max="5139" width="9.7109375" style="12" customWidth="1"/>
    <col min="5140" max="5376" width="9.140625" style="12"/>
    <col min="5377" max="5377" width="6" style="12" customWidth="1"/>
    <col min="5378" max="5378" width="5.7109375" style="12" customWidth="1"/>
    <col min="5379" max="5379" width="7.85546875" style="12" customWidth="1"/>
    <col min="5380" max="5380" width="16.7109375" style="12" bestFit="1" customWidth="1"/>
    <col min="5381" max="5381" width="13.5703125" style="12" customWidth="1"/>
    <col min="5382" max="5382" width="18.5703125" style="12" bestFit="1" customWidth="1"/>
    <col min="5383" max="5383" width="6.85546875" style="12" customWidth="1"/>
    <col min="5384" max="5384" width="7.7109375" style="12" customWidth="1"/>
    <col min="5385" max="5385" width="8.7109375" style="12" customWidth="1"/>
    <col min="5386" max="5387" width="7.7109375" style="12" customWidth="1"/>
    <col min="5388" max="5388" width="8.7109375" style="12" customWidth="1"/>
    <col min="5389" max="5389" width="7.7109375" style="12" customWidth="1"/>
    <col min="5390" max="5391" width="10.7109375" style="12" customWidth="1"/>
    <col min="5392" max="5392" width="9.7109375" style="12" customWidth="1"/>
    <col min="5393" max="5393" width="10.7109375" style="12" customWidth="1"/>
    <col min="5394" max="5395" width="9.7109375" style="12" customWidth="1"/>
    <col min="5396" max="5632" width="9.140625" style="12"/>
    <col min="5633" max="5633" width="6" style="12" customWidth="1"/>
    <col min="5634" max="5634" width="5.7109375" style="12" customWidth="1"/>
    <col min="5635" max="5635" width="7.85546875" style="12" customWidth="1"/>
    <col min="5636" max="5636" width="16.7109375" style="12" bestFit="1" customWidth="1"/>
    <col min="5637" max="5637" width="13.5703125" style="12" customWidth="1"/>
    <col min="5638" max="5638" width="18.5703125" style="12" bestFit="1" customWidth="1"/>
    <col min="5639" max="5639" width="6.85546875" style="12" customWidth="1"/>
    <col min="5640" max="5640" width="7.7109375" style="12" customWidth="1"/>
    <col min="5641" max="5641" width="8.7109375" style="12" customWidth="1"/>
    <col min="5642" max="5643" width="7.7109375" style="12" customWidth="1"/>
    <col min="5644" max="5644" width="8.7109375" style="12" customWidth="1"/>
    <col min="5645" max="5645" width="7.7109375" style="12" customWidth="1"/>
    <col min="5646" max="5647" width="10.7109375" style="12" customWidth="1"/>
    <col min="5648" max="5648" width="9.7109375" style="12" customWidth="1"/>
    <col min="5649" max="5649" width="10.7109375" style="12" customWidth="1"/>
    <col min="5650" max="5651" width="9.7109375" style="12" customWidth="1"/>
    <col min="5652" max="5888" width="9.140625" style="12"/>
    <col min="5889" max="5889" width="6" style="12" customWidth="1"/>
    <col min="5890" max="5890" width="5.7109375" style="12" customWidth="1"/>
    <col min="5891" max="5891" width="7.85546875" style="12" customWidth="1"/>
    <col min="5892" max="5892" width="16.7109375" style="12" bestFit="1" customWidth="1"/>
    <col min="5893" max="5893" width="13.5703125" style="12" customWidth="1"/>
    <col min="5894" max="5894" width="18.5703125" style="12" bestFit="1" customWidth="1"/>
    <col min="5895" max="5895" width="6.85546875" style="12" customWidth="1"/>
    <col min="5896" max="5896" width="7.7109375" style="12" customWidth="1"/>
    <col min="5897" max="5897" width="8.7109375" style="12" customWidth="1"/>
    <col min="5898" max="5899" width="7.7109375" style="12" customWidth="1"/>
    <col min="5900" max="5900" width="8.7109375" style="12" customWidth="1"/>
    <col min="5901" max="5901" width="7.7109375" style="12" customWidth="1"/>
    <col min="5902" max="5903" width="10.7109375" style="12" customWidth="1"/>
    <col min="5904" max="5904" width="9.7109375" style="12" customWidth="1"/>
    <col min="5905" max="5905" width="10.7109375" style="12" customWidth="1"/>
    <col min="5906" max="5907" width="9.7109375" style="12" customWidth="1"/>
    <col min="5908" max="6144" width="9.140625" style="12"/>
    <col min="6145" max="6145" width="6" style="12" customWidth="1"/>
    <col min="6146" max="6146" width="5.7109375" style="12" customWidth="1"/>
    <col min="6147" max="6147" width="7.85546875" style="12" customWidth="1"/>
    <col min="6148" max="6148" width="16.7109375" style="12" bestFit="1" customWidth="1"/>
    <col min="6149" max="6149" width="13.5703125" style="12" customWidth="1"/>
    <col min="6150" max="6150" width="18.5703125" style="12" bestFit="1" customWidth="1"/>
    <col min="6151" max="6151" width="6.85546875" style="12" customWidth="1"/>
    <col min="6152" max="6152" width="7.7109375" style="12" customWidth="1"/>
    <col min="6153" max="6153" width="8.7109375" style="12" customWidth="1"/>
    <col min="6154" max="6155" width="7.7109375" style="12" customWidth="1"/>
    <col min="6156" max="6156" width="8.7109375" style="12" customWidth="1"/>
    <col min="6157" max="6157" width="7.7109375" style="12" customWidth="1"/>
    <col min="6158" max="6159" width="10.7109375" style="12" customWidth="1"/>
    <col min="6160" max="6160" width="9.7109375" style="12" customWidth="1"/>
    <col min="6161" max="6161" width="10.7109375" style="12" customWidth="1"/>
    <col min="6162" max="6163" width="9.7109375" style="12" customWidth="1"/>
    <col min="6164" max="6400" width="9.140625" style="12"/>
    <col min="6401" max="6401" width="6" style="12" customWidth="1"/>
    <col min="6402" max="6402" width="5.7109375" style="12" customWidth="1"/>
    <col min="6403" max="6403" width="7.85546875" style="12" customWidth="1"/>
    <col min="6404" max="6404" width="16.7109375" style="12" bestFit="1" customWidth="1"/>
    <col min="6405" max="6405" width="13.5703125" style="12" customWidth="1"/>
    <col min="6406" max="6406" width="18.5703125" style="12" bestFit="1" customWidth="1"/>
    <col min="6407" max="6407" width="6.85546875" style="12" customWidth="1"/>
    <col min="6408" max="6408" width="7.7109375" style="12" customWidth="1"/>
    <col min="6409" max="6409" width="8.7109375" style="12" customWidth="1"/>
    <col min="6410" max="6411" width="7.7109375" style="12" customWidth="1"/>
    <col min="6412" max="6412" width="8.7109375" style="12" customWidth="1"/>
    <col min="6413" max="6413" width="7.7109375" style="12" customWidth="1"/>
    <col min="6414" max="6415" width="10.7109375" style="12" customWidth="1"/>
    <col min="6416" max="6416" width="9.7109375" style="12" customWidth="1"/>
    <col min="6417" max="6417" width="10.7109375" style="12" customWidth="1"/>
    <col min="6418" max="6419" width="9.7109375" style="12" customWidth="1"/>
    <col min="6420" max="6656" width="9.140625" style="12"/>
    <col min="6657" max="6657" width="6" style="12" customWidth="1"/>
    <col min="6658" max="6658" width="5.7109375" style="12" customWidth="1"/>
    <col min="6659" max="6659" width="7.85546875" style="12" customWidth="1"/>
    <col min="6660" max="6660" width="16.7109375" style="12" bestFit="1" customWidth="1"/>
    <col min="6661" max="6661" width="13.5703125" style="12" customWidth="1"/>
    <col min="6662" max="6662" width="18.5703125" style="12" bestFit="1" customWidth="1"/>
    <col min="6663" max="6663" width="6.85546875" style="12" customWidth="1"/>
    <col min="6664" max="6664" width="7.7109375" style="12" customWidth="1"/>
    <col min="6665" max="6665" width="8.7109375" style="12" customWidth="1"/>
    <col min="6666" max="6667" width="7.7109375" style="12" customWidth="1"/>
    <col min="6668" max="6668" width="8.7109375" style="12" customWidth="1"/>
    <col min="6669" max="6669" width="7.7109375" style="12" customWidth="1"/>
    <col min="6670" max="6671" width="10.7109375" style="12" customWidth="1"/>
    <col min="6672" max="6672" width="9.7109375" style="12" customWidth="1"/>
    <col min="6673" max="6673" width="10.7109375" style="12" customWidth="1"/>
    <col min="6674" max="6675" width="9.7109375" style="12" customWidth="1"/>
    <col min="6676" max="6912" width="9.140625" style="12"/>
    <col min="6913" max="6913" width="6" style="12" customWidth="1"/>
    <col min="6914" max="6914" width="5.7109375" style="12" customWidth="1"/>
    <col min="6915" max="6915" width="7.85546875" style="12" customWidth="1"/>
    <col min="6916" max="6916" width="16.7109375" style="12" bestFit="1" customWidth="1"/>
    <col min="6917" max="6917" width="13.5703125" style="12" customWidth="1"/>
    <col min="6918" max="6918" width="18.5703125" style="12" bestFit="1" customWidth="1"/>
    <col min="6919" max="6919" width="6.85546875" style="12" customWidth="1"/>
    <col min="6920" max="6920" width="7.7109375" style="12" customWidth="1"/>
    <col min="6921" max="6921" width="8.7109375" style="12" customWidth="1"/>
    <col min="6922" max="6923" width="7.7109375" style="12" customWidth="1"/>
    <col min="6924" max="6924" width="8.7109375" style="12" customWidth="1"/>
    <col min="6925" max="6925" width="7.7109375" style="12" customWidth="1"/>
    <col min="6926" max="6927" width="10.7109375" style="12" customWidth="1"/>
    <col min="6928" max="6928" width="9.7109375" style="12" customWidth="1"/>
    <col min="6929" max="6929" width="10.7109375" style="12" customWidth="1"/>
    <col min="6930" max="6931" width="9.7109375" style="12" customWidth="1"/>
    <col min="6932" max="7168" width="9.140625" style="12"/>
    <col min="7169" max="7169" width="6" style="12" customWidth="1"/>
    <col min="7170" max="7170" width="5.7109375" style="12" customWidth="1"/>
    <col min="7171" max="7171" width="7.85546875" style="12" customWidth="1"/>
    <col min="7172" max="7172" width="16.7109375" style="12" bestFit="1" customWidth="1"/>
    <col min="7173" max="7173" width="13.5703125" style="12" customWidth="1"/>
    <col min="7174" max="7174" width="18.5703125" style="12" bestFit="1" customWidth="1"/>
    <col min="7175" max="7175" width="6.85546875" style="12" customWidth="1"/>
    <col min="7176" max="7176" width="7.7109375" style="12" customWidth="1"/>
    <col min="7177" max="7177" width="8.7109375" style="12" customWidth="1"/>
    <col min="7178" max="7179" width="7.7109375" style="12" customWidth="1"/>
    <col min="7180" max="7180" width="8.7109375" style="12" customWidth="1"/>
    <col min="7181" max="7181" width="7.7109375" style="12" customWidth="1"/>
    <col min="7182" max="7183" width="10.7109375" style="12" customWidth="1"/>
    <col min="7184" max="7184" width="9.7109375" style="12" customWidth="1"/>
    <col min="7185" max="7185" width="10.7109375" style="12" customWidth="1"/>
    <col min="7186" max="7187" width="9.7109375" style="12" customWidth="1"/>
    <col min="7188" max="7424" width="9.140625" style="12"/>
    <col min="7425" max="7425" width="6" style="12" customWidth="1"/>
    <col min="7426" max="7426" width="5.7109375" style="12" customWidth="1"/>
    <col min="7427" max="7427" width="7.85546875" style="12" customWidth="1"/>
    <col min="7428" max="7428" width="16.7109375" style="12" bestFit="1" customWidth="1"/>
    <col min="7429" max="7429" width="13.5703125" style="12" customWidth="1"/>
    <col min="7430" max="7430" width="18.5703125" style="12" bestFit="1" customWidth="1"/>
    <col min="7431" max="7431" width="6.85546875" style="12" customWidth="1"/>
    <col min="7432" max="7432" width="7.7109375" style="12" customWidth="1"/>
    <col min="7433" max="7433" width="8.7109375" style="12" customWidth="1"/>
    <col min="7434" max="7435" width="7.7109375" style="12" customWidth="1"/>
    <col min="7436" max="7436" width="8.7109375" style="12" customWidth="1"/>
    <col min="7437" max="7437" width="7.7109375" style="12" customWidth="1"/>
    <col min="7438" max="7439" width="10.7109375" style="12" customWidth="1"/>
    <col min="7440" max="7440" width="9.7109375" style="12" customWidth="1"/>
    <col min="7441" max="7441" width="10.7109375" style="12" customWidth="1"/>
    <col min="7442" max="7443" width="9.7109375" style="12" customWidth="1"/>
    <col min="7444" max="7680" width="9.140625" style="12"/>
    <col min="7681" max="7681" width="6" style="12" customWidth="1"/>
    <col min="7682" max="7682" width="5.7109375" style="12" customWidth="1"/>
    <col min="7683" max="7683" width="7.85546875" style="12" customWidth="1"/>
    <col min="7684" max="7684" width="16.7109375" style="12" bestFit="1" customWidth="1"/>
    <col min="7685" max="7685" width="13.5703125" style="12" customWidth="1"/>
    <col min="7686" max="7686" width="18.5703125" style="12" bestFit="1" customWidth="1"/>
    <col min="7687" max="7687" width="6.85546875" style="12" customWidth="1"/>
    <col min="7688" max="7688" width="7.7109375" style="12" customWidth="1"/>
    <col min="7689" max="7689" width="8.7109375" style="12" customWidth="1"/>
    <col min="7690" max="7691" width="7.7109375" style="12" customWidth="1"/>
    <col min="7692" max="7692" width="8.7109375" style="12" customWidth="1"/>
    <col min="7693" max="7693" width="7.7109375" style="12" customWidth="1"/>
    <col min="7694" max="7695" width="10.7109375" style="12" customWidth="1"/>
    <col min="7696" max="7696" width="9.7109375" style="12" customWidth="1"/>
    <col min="7697" max="7697" width="10.7109375" style="12" customWidth="1"/>
    <col min="7698" max="7699" width="9.7109375" style="12" customWidth="1"/>
    <col min="7700" max="7936" width="9.140625" style="12"/>
    <col min="7937" max="7937" width="6" style="12" customWidth="1"/>
    <col min="7938" max="7938" width="5.7109375" style="12" customWidth="1"/>
    <col min="7939" max="7939" width="7.85546875" style="12" customWidth="1"/>
    <col min="7940" max="7940" width="16.7109375" style="12" bestFit="1" customWidth="1"/>
    <col min="7941" max="7941" width="13.5703125" style="12" customWidth="1"/>
    <col min="7942" max="7942" width="18.5703125" style="12" bestFit="1" customWidth="1"/>
    <col min="7943" max="7943" width="6.85546875" style="12" customWidth="1"/>
    <col min="7944" max="7944" width="7.7109375" style="12" customWidth="1"/>
    <col min="7945" max="7945" width="8.7109375" style="12" customWidth="1"/>
    <col min="7946" max="7947" width="7.7109375" style="12" customWidth="1"/>
    <col min="7948" max="7948" width="8.7109375" style="12" customWidth="1"/>
    <col min="7949" max="7949" width="7.7109375" style="12" customWidth="1"/>
    <col min="7950" max="7951" width="10.7109375" style="12" customWidth="1"/>
    <col min="7952" max="7952" width="9.7109375" style="12" customWidth="1"/>
    <col min="7953" max="7953" width="10.7109375" style="12" customWidth="1"/>
    <col min="7954" max="7955" width="9.7109375" style="12" customWidth="1"/>
    <col min="7956" max="8192" width="9.140625" style="12"/>
    <col min="8193" max="8193" width="6" style="12" customWidth="1"/>
    <col min="8194" max="8194" width="5.7109375" style="12" customWidth="1"/>
    <col min="8195" max="8195" width="7.85546875" style="12" customWidth="1"/>
    <col min="8196" max="8196" width="16.7109375" style="12" bestFit="1" customWidth="1"/>
    <col min="8197" max="8197" width="13.5703125" style="12" customWidth="1"/>
    <col min="8198" max="8198" width="18.5703125" style="12" bestFit="1" customWidth="1"/>
    <col min="8199" max="8199" width="6.85546875" style="12" customWidth="1"/>
    <col min="8200" max="8200" width="7.7109375" style="12" customWidth="1"/>
    <col min="8201" max="8201" width="8.7109375" style="12" customWidth="1"/>
    <col min="8202" max="8203" width="7.7109375" style="12" customWidth="1"/>
    <col min="8204" max="8204" width="8.7109375" style="12" customWidth="1"/>
    <col min="8205" max="8205" width="7.7109375" style="12" customWidth="1"/>
    <col min="8206" max="8207" width="10.7109375" style="12" customWidth="1"/>
    <col min="8208" max="8208" width="9.7109375" style="12" customWidth="1"/>
    <col min="8209" max="8209" width="10.7109375" style="12" customWidth="1"/>
    <col min="8210" max="8211" width="9.7109375" style="12" customWidth="1"/>
    <col min="8212" max="8448" width="9.140625" style="12"/>
    <col min="8449" max="8449" width="6" style="12" customWidth="1"/>
    <col min="8450" max="8450" width="5.7109375" style="12" customWidth="1"/>
    <col min="8451" max="8451" width="7.85546875" style="12" customWidth="1"/>
    <col min="8452" max="8452" width="16.7109375" style="12" bestFit="1" customWidth="1"/>
    <col min="8453" max="8453" width="13.5703125" style="12" customWidth="1"/>
    <col min="8454" max="8454" width="18.5703125" style="12" bestFit="1" customWidth="1"/>
    <col min="8455" max="8455" width="6.85546875" style="12" customWidth="1"/>
    <col min="8456" max="8456" width="7.7109375" style="12" customWidth="1"/>
    <col min="8457" max="8457" width="8.7109375" style="12" customWidth="1"/>
    <col min="8458" max="8459" width="7.7109375" style="12" customWidth="1"/>
    <col min="8460" max="8460" width="8.7109375" style="12" customWidth="1"/>
    <col min="8461" max="8461" width="7.7109375" style="12" customWidth="1"/>
    <col min="8462" max="8463" width="10.7109375" style="12" customWidth="1"/>
    <col min="8464" max="8464" width="9.7109375" style="12" customWidth="1"/>
    <col min="8465" max="8465" width="10.7109375" style="12" customWidth="1"/>
    <col min="8466" max="8467" width="9.7109375" style="12" customWidth="1"/>
    <col min="8468" max="8704" width="9.140625" style="12"/>
    <col min="8705" max="8705" width="6" style="12" customWidth="1"/>
    <col min="8706" max="8706" width="5.7109375" style="12" customWidth="1"/>
    <col min="8707" max="8707" width="7.85546875" style="12" customWidth="1"/>
    <col min="8708" max="8708" width="16.7109375" style="12" bestFit="1" customWidth="1"/>
    <col min="8709" max="8709" width="13.5703125" style="12" customWidth="1"/>
    <col min="8710" max="8710" width="18.5703125" style="12" bestFit="1" customWidth="1"/>
    <col min="8711" max="8711" width="6.85546875" style="12" customWidth="1"/>
    <col min="8712" max="8712" width="7.7109375" style="12" customWidth="1"/>
    <col min="8713" max="8713" width="8.7109375" style="12" customWidth="1"/>
    <col min="8714" max="8715" width="7.7109375" style="12" customWidth="1"/>
    <col min="8716" max="8716" width="8.7109375" style="12" customWidth="1"/>
    <col min="8717" max="8717" width="7.7109375" style="12" customWidth="1"/>
    <col min="8718" max="8719" width="10.7109375" style="12" customWidth="1"/>
    <col min="8720" max="8720" width="9.7109375" style="12" customWidth="1"/>
    <col min="8721" max="8721" width="10.7109375" style="12" customWidth="1"/>
    <col min="8722" max="8723" width="9.7109375" style="12" customWidth="1"/>
    <col min="8724" max="8960" width="9.140625" style="12"/>
    <col min="8961" max="8961" width="6" style="12" customWidth="1"/>
    <col min="8962" max="8962" width="5.7109375" style="12" customWidth="1"/>
    <col min="8963" max="8963" width="7.85546875" style="12" customWidth="1"/>
    <col min="8964" max="8964" width="16.7109375" style="12" bestFit="1" customWidth="1"/>
    <col min="8965" max="8965" width="13.5703125" style="12" customWidth="1"/>
    <col min="8966" max="8966" width="18.5703125" style="12" bestFit="1" customWidth="1"/>
    <col min="8967" max="8967" width="6.85546875" style="12" customWidth="1"/>
    <col min="8968" max="8968" width="7.7109375" style="12" customWidth="1"/>
    <col min="8969" max="8969" width="8.7109375" style="12" customWidth="1"/>
    <col min="8970" max="8971" width="7.7109375" style="12" customWidth="1"/>
    <col min="8972" max="8972" width="8.7109375" style="12" customWidth="1"/>
    <col min="8973" max="8973" width="7.7109375" style="12" customWidth="1"/>
    <col min="8974" max="8975" width="10.7109375" style="12" customWidth="1"/>
    <col min="8976" max="8976" width="9.7109375" style="12" customWidth="1"/>
    <col min="8977" max="8977" width="10.7109375" style="12" customWidth="1"/>
    <col min="8978" max="8979" width="9.7109375" style="12" customWidth="1"/>
    <col min="8980" max="9216" width="9.140625" style="12"/>
    <col min="9217" max="9217" width="6" style="12" customWidth="1"/>
    <col min="9218" max="9218" width="5.7109375" style="12" customWidth="1"/>
    <col min="9219" max="9219" width="7.85546875" style="12" customWidth="1"/>
    <col min="9220" max="9220" width="16.7109375" style="12" bestFit="1" customWidth="1"/>
    <col min="9221" max="9221" width="13.5703125" style="12" customWidth="1"/>
    <col min="9222" max="9222" width="18.5703125" style="12" bestFit="1" customWidth="1"/>
    <col min="9223" max="9223" width="6.85546875" style="12" customWidth="1"/>
    <col min="9224" max="9224" width="7.7109375" style="12" customWidth="1"/>
    <col min="9225" max="9225" width="8.7109375" style="12" customWidth="1"/>
    <col min="9226" max="9227" width="7.7109375" style="12" customWidth="1"/>
    <col min="9228" max="9228" width="8.7109375" style="12" customWidth="1"/>
    <col min="9229" max="9229" width="7.7109375" style="12" customWidth="1"/>
    <col min="9230" max="9231" width="10.7109375" style="12" customWidth="1"/>
    <col min="9232" max="9232" width="9.7109375" style="12" customWidth="1"/>
    <col min="9233" max="9233" width="10.7109375" style="12" customWidth="1"/>
    <col min="9234" max="9235" width="9.7109375" style="12" customWidth="1"/>
    <col min="9236" max="9472" width="9.140625" style="12"/>
    <col min="9473" max="9473" width="6" style="12" customWidth="1"/>
    <col min="9474" max="9474" width="5.7109375" style="12" customWidth="1"/>
    <col min="9475" max="9475" width="7.85546875" style="12" customWidth="1"/>
    <col min="9476" max="9476" width="16.7109375" style="12" bestFit="1" customWidth="1"/>
    <col min="9477" max="9477" width="13.5703125" style="12" customWidth="1"/>
    <col min="9478" max="9478" width="18.5703125" style="12" bestFit="1" customWidth="1"/>
    <col min="9479" max="9479" width="6.85546875" style="12" customWidth="1"/>
    <col min="9480" max="9480" width="7.7109375" style="12" customWidth="1"/>
    <col min="9481" max="9481" width="8.7109375" style="12" customWidth="1"/>
    <col min="9482" max="9483" width="7.7109375" style="12" customWidth="1"/>
    <col min="9484" max="9484" width="8.7109375" style="12" customWidth="1"/>
    <col min="9485" max="9485" width="7.7109375" style="12" customWidth="1"/>
    <col min="9486" max="9487" width="10.7109375" style="12" customWidth="1"/>
    <col min="9488" max="9488" width="9.7109375" style="12" customWidth="1"/>
    <col min="9489" max="9489" width="10.7109375" style="12" customWidth="1"/>
    <col min="9490" max="9491" width="9.7109375" style="12" customWidth="1"/>
    <col min="9492" max="9728" width="9.140625" style="12"/>
    <col min="9729" max="9729" width="6" style="12" customWidth="1"/>
    <col min="9730" max="9730" width="5.7109375" style="12" customWidth="1"/>
    <col min="9731" max="9731" width="7.85546875" style="12" customWidth="1"/>
    <col min="9732" max="9732" width="16.7109375" style="12" bestFit="1" customWidth="1"/>
    <col min="9733" max="9733" width="13.5703125" style="12" customWidth="1"/>
    <col min="9734" max="9734" width="18.5703125" style="12" bestFit="1" customWidth="1"/>
    <col min="9735" max="9735" width="6.85546875" style="12" customWidth="1"/>
    <col min="9736" max="9736" width="7.7109375" style="12" customWidth="1"/>
    <col min="9737" max="9737" width="8.7109375" style="12" customWidth="1"/>
    <col min="9738" max="9739" width="7.7109375" style="12" customWidth="1"/>
    <col min="9740" max="9740" width="8.7109375" style="12" customWidth="1"/>
    <col min="9741" max="9741" width="7.7109375" style="12" customWidth="1"/>
    <col min="9742" max="9743" width="10.7109375" style="12" customWidth="1"/>
    <col min="9744" max="9744" width="9.7109375" style="12" customWidth="1"/>
    <col min="9745" max="9745" width="10.7109375" style="12" customWidth="1"/>
    <col min="9746" max="9747" width="9.7109375" style="12" customWidth="1"/>
    <col min="9748" max="9984" width="9.140625" style="12"/>
    <col min="9985" max="9985" width="6" style="12" customWidth="1"/>
    <col min="9986" max="9986" width="5.7109375" style="12" customWidth="1"/>
    <col min="9987" max="9987" width="7.85546875" style="12" customWidth="1"/>
    <col min="9988" max="9988" width="16.7109375" style="12" bestFit="1" customWidth="1"/>
    <col min="9989" max="9989" width="13.5703125" style="12" customWidth="1"/>
    <col min="9990" max="9990" width="18.5703125" style="12" bestFit="1" customWidth="1"/>
    <col min="9991" max="9991" width="6.85546875" style="12" customWidth="1"/>
    <col min="9992" max="9992" width="7.7109375" style="12" customWidth="1"/>
    <col min="9993" max="9993" width="8.7109375" style="12" customWidth="1"/>
    <col min="9994" max="9995" width="7.7109375" style="12" customWidth="1"/>
    <col min="9996" max="9996" width="8.7109375" style="12" customWidth="1"/>
    <col min="9997" max="9997" width="7.7109375" style="12" customWidth="1"/>
    <col min="9998" max="9999" width="10.7109375" style="12" customWidth="1"/>
    <col min="10000" max="10000" width="9.7109375" style="12" customWidth="1"/>
    <col min="10001" max="10001" width="10.7109375" style="12" customWidth="1"/>
    <col min="10002" max="10003" width="9.7109375" style="12" customWidth="1"/>
    <col min="10004" max="10240" width="9.140625" style="12"/>
    <col min="10241" max="10241" width="6" style="12" customWidth="1"/>
    <col min="10242" max="10242" width="5.7109375" style="12" customWidth="1"/>
    <col min="10243" max="10243" width="7.85546875" style="12" customWidth="1"/>
    <col min="10244" max="10244" width="16.7109375" style="12" bestFit="1" customWidth="1"/>
    <col min="10245" max="10245" width="13.5703125" style="12" customWidth="1"/>
    <col min="10246" max="10246" width="18.5703125" style="12" bestFit="1" customWidth="1"/>
    <col min="10247" max="10247" width="6.85546875" style="12" customWidth="1"/>
    <col min="10248" max="10248" width="7.7109375" style="12" customWidth="1"/>
    <col min="10249" max="10249" width="8.7109375" style="12" customWidth="1"/>
    <col min="10250" max="10251" width="7.7109375" style="12" customWidth="1"/>
    <col min="10252" max="10252" width="8.7109375" style="12" customWidth="1"/>
    <col min="10253" max="10253" width="7.7109375" style="12" customWidth="1"/>
    <col min="10254" max="10255" width="10.7109375" style="12" customWidth="1"/>
    <col min="10256" max="10256" width="9.7109375" style="12" customWidth="1"/>
    <col min="10257" max="10257" width="10.7109375" style="12" customWidth="1"/>
    <col min="10258" max="10259" width="9.7109375" style="12" customWidth="1"/>
    <col min="10260" max="10496" width="9.140625" style="12"/>
    <col min="10497" max="10497" width="6" style="12" customWidth="1"/>
    <col min="10498" max="10498" width="5.7109375" style="12" customWidth="1"/>
    <col min="10499" max="10499" width="7.85546875" style="12" customWidth="1"/>
    <col min="10500" max="10500" width="16.7109375" style="12" bestFit="1" customWidth="1"/>
    <col min="10501" max="10501" width="13.5703125" style="12" customWidth="1"/>
    <col min="10502" max="10502" width="18.5703125" style="12" bestFit="1" customWidth="1"/>
    <col min="10503" max="10503" width="6.85546875" style="12" customWidth="1"/>
    <col min="10504" max="10504" width="7.7109375" style="12" customWidth="1"/>
    <col min="10505" max="10505" width="8.7109375" style="12" customWidth="1"/>
    <col min="10506" max="10507" width="7.7109375" style="12" customWidth="1"/>
    <col min="10508" max="10508" width="8.7109375" style="12" customWidth="1"/>
    <col min="10509" max="10509" width="7.7109375" style="12" customWidth="1"/>
    <col min="10510" max="10511" width="10.7109375" style="12" customWidth="1"/>
    <col min="10512" max="10512" width="9.7109375" style="12" customWidth="1"/>
    <col min="10513" max="10513" width="10.7109375" style="12" customWidth="1"/>
    <col min="10514" max="10515" width="9.7109375" style="12" customWidth="1"/>
    <col min="10516" max="10752" width="9.140625" style="12"/>
    <col min="10753" max="10753" width="6" style="12" customWidth="1"/>
    <col min="10754" max="10754" width="5.7109375" style="12" customWidth="1"/>
    <col min="10755" max="10755" width="7.85546875" style="12" customWidth="1"/>
    <col min="10756" max="10756" width="16.7109375" style="12" bestFit="1" customWidth="1"/>
    <col min="10757" max="10757" width="13.5703125" style="12" customWidth="1"/>
    <col min="10758" max="10758" width="18.5703125" style="12" bestFit="1" customWidth="1"/>
    <col min="10759" max="10759" width="6.85546875" style="12" customWidth="1"/>
    <col min="10760" max="10760" width="7.7109375" style="12" customWidth="1"/>
    <col min="10761" max="10761" width="8.7109375" style="12" customWidth="1"/>
    <col min="10762" max="10763" width="7.7109375" style="12" customWidth="1"/>
    <col min="10764" max="10764" width="8.7109375" style="12" customWidth="1"/>
    <col min="10765" max="10765" width="7.7109375" style="12" customWidth="1"/>
    <col min="10766" max="10767" width="10.7109375" style="12" customWidth="1"/>
    <col min="10768" max="10768" width="9.7109375" style="12" customWidth="1"/>
    <col min="10769" max="10769" width="10.7109375" style="12" customWidth="1"/>
    <col min="10770" max="10771" width="9.7109375" style="12" customWidth="1"/>
    <col min="10772" max="11008" width="9.140625" style="12"/>
    <col min="11009" max="11009" width="6" style="12" customWidth="1"/>
    <col min="11010" max="11010" width="5.7109375" style="12" customWidth="1"/>
    <col min="11011" max="11011" width="7.85546875" style="12" customWidth="1"/>
    <col min="11012" max="11012" width="16.7109375" style="12" bestFit="1" customWidth="1"/>
    <col min="11013" max="11013" width="13.5703125" style="12" customWidth="1"/>
    <col min="11014" max="11014" width="18.5703125" style="12" bestFit="1" customWidth="1"/>
    <col min="11015" max="11015" width="6.85546875" style="12" customWidth="1"/>
    <col min="11016" max="11016" width="7.7109375" style="12" customWidth="1"/>
    <col min="11017" max="11017" width="8.7109375" style="12" customWidth="1"/>
    <col min="11018" max="11019" width="7.7109375" style="12" customWidth="1"/>
    <col min="11020" max="11020" width="8.7109375" style="12" customWidth="1"/>
    <col min="11021" max="11021" width="7.7109375" style="12" customWidth="1"/>
    <col min="11022" max="11023" width="10.7109375" style="12" customWidth="1"/>
    <col min="11024" max="11024" width="9.7109375" style="12" customWidth="1"/>
    <col min="11025" max="11025" width="10.7109375" style="12" customWidth="1"/>
    <col min="11026" max="11027" width="9.7109375" style="12" customWidth="1"/>
    <col min="11028" max="11264" width="9.140625" style="12"/>
    <col min="11265" max="11265" width="6" style="12" customWidth="1"/>
    <col min="11266" max="11266" width="5.7109375" style="12" customWidth="1"/>
    <col min="11267" max="11267" width="7.85546875" style="12" customWidth="1"/>
    <col min="11268" max="11268" width="16.7109375" style="12" bestFit="1" customWidth="1"/>
    <col min="11269" max="11269" width="13.5703125" style="12" customWidth="1"/>
    <col min="11270" max="11270" width="18.5703125" style="12" bestFit="1" customWidth="1"/>
    <col min="11271" max="11271" width="6.85546875" style="12" customWidth="1"/>
    <col min="11272" max="11272" width="7.7109375" style="12" customWidth="1"/>
    <col min="11273" max="11273" width="8.7109375" style="12" customWidth="1"/>
    <col min="11274" max="11275" width="7.7109375" style="12" customWidth="1"/>
    <col min="11276" max="11276" width="8.7109375" style="12" customWidth="1"/>
    <col min="11277" max="11277" width="7.7109375" style="12" customWidth="1"/>
    <col min="11278" max="11279" width="10.7109375" style="12" customWidth="1"/>
    <col min="11280" max="11280" width="9.7109375" style="12" customWidth="1"/>
    <col min="11281" max="11281" width="10.7109375" style="12" customWidth="1"/>
    <col min="11282" max="11283" width="9.7109375" style="12" customWidth="1"/>
    <col min="11284" max="11520" width="9.140625" style="12"/>
    <col min="11521" max="11521" width="6" style="12" customWidth="1"/>
    <col min="11522" max="11522" width="5.7109375" style="12" customWidth="1"/>
    <col min="11523" max="11523" width="7.85546875" style="12" customWidth="1"/>
    <col min="11524" max="11524" width="16.7109375" style="12" bestFit="1" customWidth="1"/>
    <col min="11525" max="11525" width="13.5703125" style="12" customWidth="1"/>
    <col min="11526" max="11526" width="18.5703125" style="12" bestFit="1" customWidth="1"/>
    <col min="11527" max="11527" width="6.85546875" style="12" customWidth="1"/>
    <col min="11528" max="11528" width="7.7109375" style="12" customWidth="1"/>
    <col min="11529" max="11529" width="8.7109375" style="12" customWidth="1"/>
    <col min="11530" max="11531" width="7.7109375" style="12" customWidth="1"/>
    <col min="11532" max="11532" width="8.7109375" style="12" customWidth="1"/>
    <col min="11533" max="11533" width="7.7109375" style="12" customWidth="1"/>
    <col min="11534" max="11535" width="10.7109375" style="12" customWidth="1"/>
    <col min="11536" max="11536" width="9.7109375" style="12" customWidth="1"/>
    <col min="11537" max="11537" width="10.7109375" style="12" customWidth="1"/>
    <col min="11538" max="11539" width="9.7109375" style="12" customWidth="1"/>
    <col min="11540" max="11776" width="9.140625" style="12"/>
    <col min="11777" max="11777" width="6" style="12" customWidth="1"/>
    <col min="11778" max="11778" width="5.7109375" style="12" customWidth="1"/>
    <col min="11779" max="11779" width="7.85546875" style="12" customWidth="1"/>
    <col min="11780" max="11780" width="16.7109375" style="12" bestFit="1" customWidth="1"/>
    <col min="11781" max="11781" width="13.5703125" style="12" customWidth="1"/>
    <col min="11782" max="11782" width="18.5703125" style="12" bestFit="1" customWidth="1"/>
    <col min="11783" max="11783" width="6.85546875" style="12" customWidth="1"/>
    <col min="11784" max="11784" width="7.7109375" style="12" customWidth="1"/>
    <col min="11785" max="11785" width="8.7109375" style="12" customWidth="1"/>
    <col min="11786" max="11787" width="7.7109375" style="12" customWidth="1"/>
    <col min="11788" max="11788" width="8.7109375" style="12" customWidth="1"/>
    <col min="11789" max="11789" width="7.7109375" style="12" customWidth="1"/>
    <col min="11790" max="11791" width="10.7109375" style="12" customWidth="1"/>
    <col min="11792" max="11792" width="9.7109375" style="12" customWidth="1"/>
    <col min="11793" max="11793" width="10.7109375" style="12" customWidth="1"/>
    <col min="11794" max="11795" width="9.7109375" style="12" customWidth="1"/>
    <col min="11796" max="12032" width="9.140625" style="12"/>
    <col min="12033" max="12033" width="6" style="12" customWidth="1"/>
    <col min="12034" max="12034" width="5.7109375" style="12" customWidth="1"/>
    <col min="12035" max="12035" width="7.85546875" style="12" customWidth="1"/>
    <col min="12036" max="12036" width="16.7109375" style="12" bestFit="1" customWidth="1"/>
    <col min="12037" max="12037" width="13.5703125" style="12" customWidth="1"/>
    <col min="12038" max="12038" width="18.5703125" style="12" bestFit="1" customWidth="1"/>
    <col min="12039" max="12039" width="6.85546875" style="12" customWidth="1"/>
    <col min="12040" max="12040" width="7.7109375" style="12" customWidth="1"/>
    <col min="12041" max="12041" width="8.7109375" style="12" customWidth="1"/>
    <col min="12042" max="12043" width="7.7109375" style="12" customWidth="1"/>
    <col min="12044" max="12044" width="8.7109375" style="12" customWidth="1"/>
    <col min="12045" max="12045" width="7.7109375" style="12" customWidth="1"/>
    <col min="12046" max="12047" width="10.7109375" style="12" customWidth="1"/>
    <col min="12048" max="12048" width="9.7109375" style="12" customWidth="1"/>
    <col min="12049" max="12049" width="10.7109375" style="12" customWidth="1"/>
    <col min="12050" max="12051" width="9.7109375" style="12" customWidth="1"/>
    <col min="12052" max="12288" width="9.140625" style="12"/>
    <col min="12289" max="12289" width="6" style="12" customWidth="1"/>
    <col min="12290" max="12290" width="5.7109375" style="12" customWidth="1"/>
    <col min="12291" max="12291" width="7.85546875" style="12" customWidth="1"/>
    <col min="12292" max="12292" width="16.7109375" style="12" bestFit="1" customWidth="1"/>
    <col min="12293" max="12293" width="13.5703125" style="12" customWidth="1"/>
    <col min="12294" max="12294" width="18.5703125" style="12" bestFit="1" customWidth="1"/>
    <col min="12295" max="12295" width="6.85546875" style="12" customWidth="1"/>
    <col min="12296" max="12296" width="7.7109375" style="12" customWidth="1"/>
    <col min="12297" max="12297" width="8.7109375" style="12" customWidth="1"/>
    <col min="12298" max="12299" width="7.7109375" style="12" customWidth="1"/>
    <col min="12300" max="12300" width="8.7109375" style="12" customWidth="1"/>
    <col min="12301" max="12301" width="7.7109375" style="12" customWidth="1"/>
    <col min="12302" max="12303" width="10.7109375" style="12" customWidth="1"/>
    <col min="12304" max="12304" width="9.7109375" style="12" customWidth="1"/>
    <col min="12305" max="12305" width="10.7109375" style="12" customWidth="1"/>
    <col min="12306" max="12307" width="9.7109375" style="12" customWidth="1"/>
    <col min="12308" max="12544" width="9.140625" style="12"/>
    <col min="12545" max="12545" width="6" style="12" customWidth="1"/>
    <col min="12546" max="12546" width="5.7109375" style="12" customWidth="1"/>
    <col min="12547" max="12547" width="7.85546875" style="12" customWidth="1"/>
    <col min="12548" max="12548" width="16.7109375" style="12" bestFit="1" customWidth="1"/>
    <col min="12549" max="12549" width="13.5703125" style="12" customWidth="1"/>
    <col min="12550" max="12550" width="18.5703125" style="12" bestFit="1" customWidth="1"/>
    <col min="12551" max="12551" width="6.85546875" style="12" customWidth="1"/>
    <col min="12552" max="12552" width="7.7109375" style="12" customWidth="1"/>
    <col min="12553" max="12553" width="8.7109375" style="12" customWidth="1"/>
    <col min="12554" max="12555" width="7.7109375" style="12" customWidth="1"/>
    <col min="12556" max="12556" width="8.7109375" style="12" customWidth="1"/>
    <col min="12557" max="12557" width="7.7109375" style="12" customWidth="1"/>
    <col min="12558" max="12559" width="10.7109375" style="12" customWidth="1"/>
    <col min="12560" max="12560" width="9.7109375" style="12" customWidth="1"/>
    <col min="12561" max="12561" width="10.7109375" style="12" customWidth="1"/>
    <col min="12562" max="12563" width="9.7109375" style="12" customWidth="1"/>
    <col min="12564" max="12800" width="9.140625" style="12"/>
    <col min="12801" max="12801" width="6" style="12" customWidth="1"/>
    <col min="12802" max="12802" width="5.7109375" style="12" customWidth="1"/>
    <col min="12803" max="12803" width="7.85546875" style="12" customWidth="1"/>
    <col min="12804" max="12804" width="16.7109375" style="12" bestFit="1" customWidth="1"/>
    <col min="12805" max="12805" width="13.5703125" style="12" customWidth="1"/>
    <col min="12806" max="12806" width="18.5703125" style="12" bestFit="1" customWidth="1"/>
    <col min="12807" max="12807" width="6.85546875" style="12" customWidth="1"/>
    <col min="12808" max="12808" width="7.7109375" style="12" customWidth="1"/>
    <col min="12809" max="12809" width="8.7109375" style="12" customWidth="1"/>
    <col min="12810" max="12811" width="7.7109375" style="12" customWidth="1"/>
    <col min="12812" max="12812" width="8.7109375" style="12" customWidth="1"/>
    <col min="12813" max="12813" width="7.7109375" style="12" customWidth="1"/>
    <col min="12814" max="12815" width="10.7109375" style="12" customWidth="1"/>
    <col min="12816" max="12816" width="9.7109375" style="12" customWidth="1"/>
    <col min="12817" max="12817" width="10.7109375" style="12" customWidth="1"/>
    <col min="12818" max="12819" width="9.7109375" style="12" customWidth="1"/>
    <col min="12820" max="13056" width="9.140625" style="12"/>
    <col min="13057" max="13057" width="6" style="12" customWidth="1"/>
    <col min="13058" max="13058" width="5.7109375" style="12" customWidth="1"/>
    <col min="13059" max="13059" width="7.85546875" style="12" customWidth="1"/>
    <col min="13060" max="13060" width="16.7109375" style="12" bestFit="1" customWidth="1"/>
    <col min="13061" max="13061" width="13.5703125" style="12" customWidth="1"/>
    <col min="13062" max="13062" width="18.5703125" style="12" bestFit="1" customWidth="1"/>
    <col min="13063" max="13063" width="6.85546875" style="12" customWidth="1"/>
    <col min="13064" max="13064" width="7.7109375" style="12" customWidth="1"/>
    <col min="13065" max="13065" width="8.7109375" style="12" customWidth="1"/>
    <col min="13066" max="13067" width="7.7109375" style="12" customWidth="1"/>
    <col min="13068" max="13068" width="8.7109375" style="12" customWidth="1"/>
    <col min="13069" max="13069" width="7.7109375" style="12" customWidth="1"/>
    <col min="13070" max="13071" width="10.7109375" style="12" customWidth="1"/>
    <col min="13072" max="13072" width="9.7109375" style="12" customWidth="1"/>
    <col min="13073" max="13073" width="10.7109375" style="12" customWidth="1"/>
    <col min="13074" max="13075" width="9.7109375" style="12" customWidth="1"/>
    <col min="13076" max="13312" width="9.140625" style="12"/>
    <col min="13313" max="13313" width="6" style="12" customWidth="1"/>
    <col min="13314" max="13314" width="5.7109375" style="12" customWidth="1"/>
    <col min="13315" max="13315" width="7.85546875" style="12" customWidth="1"/>
    <col min="13316" max="13316" width="16.7109375" style="12" bestFit="1" customWidth="1"/>
    <col min="13317" max="13317" width="13.5703125" style="12" customWidth="1"/>
    <col min="13318" max="13318" width="18.5703125" style="12" bestFit="1" customWidth="1"/>
    <col min="13319" max="13319" width="6.85546875" style="12" customWidth="1"/>
    <col min="13320" max="13320" width="7.7109375" style="12" customWidth="1"/>
    <col min="13321" max="13321" width="8.7109375" style="12" customWidth="1"/>
    <col min="13322" max="13323" width="7.7109375" style="12" customWidth="1"/>
    <col min="13324" max="13324" width="8.7109375" style="12" customWidth="1"/>
    <col min="13325" max="13325" width="7.7109375" style="12" customWidth="1"/>
    <col min="13326" max="13327" width="10.7109375" style="12" customWidth="1"/>
    <col min="13328" max="13328" width="9.7109375" style="12" customWidth="1"/>
    <col min="13329" max="13329" width="10.7109375" style="12" customWidth="1"/>
    <col min="13330" max="13331" width="9.7109375" style="12" customWidth="1"/>
    <col min="13332" max="13568" width="9.140625" style="12"/>
    <col min="13569" max="13569" width="6" style="12" customWidth="1"/>
    <col min="13570" max="13570" width="5.7109375" style="12" customWidth="1"/>
    <col min="13571" max="13571" width="7.85546875" style="12" customWidth="1"/>
    <col min="13572" max="13572" width="16.7109375" style="12" bestFit="1" customWidth="1"/>
    <col min="13573" max="13573" width="13.5703125" style="12" customWidth="1"/>
    <col min="13574" max="13574" width="18.5703125" style="12" bestFit="1" customWidth="1"/>
    <col min="13575" max="13575" width="6.85546875" style="12" customWidth="1"/>
    <col min="13576" max="13576" width="7.7109375" style="12" customWidth="1"/>
    <col min="13577" max="13577" width="8.7109375" style="12" customWidth="1"/>
    <col min="13578" max="13579" width="7.7109375" style="12" customWidth="1"/>
    <col min="13580" max="13580" width="8.7109375" style="12" customWidth="1"/>
    <col min="13581" max="13581" width="7.7109375" style="12" customWidth="1"/>
    <col min="13582" max="13583" width="10.7109375" style="12" customWidth="1"/>
    <col min="13584" max="13584" width="9.7109375" style="12" customWidth="1"/>
    <col min="13585" max="13585" width="10.7109375" style="12" customWidth="1"/>
    <col min="13586" max="13587" width="9.7109375" style="12" customWidth="1"/>
    <col min="13588" max="13824" width="9.140625" style="12"/>
    <col min="13825" max="13825" width="6" style="12" customWidth="1"/>
    <col min="13826" max="13826" width="5.7109375" style="12" customWidth="1"/>
    <col min="13827" max="13827" width="7.85546875" style="12" customWidth="1"/>
    <col min="13828" max="13828" width="16.7109375" style="12" bestFit="1" customWidth="1"/>
    <col min="13829" max="13829" width="13.5703125" style="12" customWidth="1"/>
    <col min="13830" max="13830" width="18.5703125" style="12" bestFit="1" customWidth="1"/>
    <col min="13831" max="13831" width="6.85546875" style="12" customWidth="1"/>
    <col min="13832" max="13832" width="7.7109375" style="12" customWidth="1"/>
    <col min="13833" max="13833" width="8.7109375" style="12" customWidth="1"/>
    <col min="13834" max="13835" width="7.7109375" style="12" customWidth="1"/>
    <col min="13836" max="13836" width="8.7109375" style="12" customWidth="1"/>
    <col min="13837" max="13837" width="7.7109375" style="12" customWidth="1"/>
    <col min="13838" max="13839" width="10.7109375" style="12" customWidth="1"/>
    <col min="13840" max="13840" width="9.7109375" style="12" customWidth="1"/>
    <col min="13841" max="13841" width="10.7109375" style="12" customWidth="1"/>
    <col min="13842" max="13843" width="9.7109375" style="12" customWidth="1"/>
    <col min="13844" max="14080" width="9.140625" style="12"/>
    <col min="14081" max="14081" width="6" style="12" customWidth="1"/>
    <col min="14082" max="14082" width="5.7109375" style="12" customWidth="1"/>
    <col min="14083" max="14083" width="7.85546875" style="12" customWidth="1"/>
    <col min="14084" max="14084" width="16.7109375" style="12" bestFit="1" customWidth="1"/>
    <col min="14085" max="14085" width="13.5703125" style="12" customWidth="1"/>
    <col min="14086" max="14086" width="18.5703125" style="12" bestFit="1" customWidth="1"/>
    <col min="14087" max="14087" width="6.85546875" style="12" customWidth="1"/>
    <col min="14088" max="14088" width="7.7109375" style="12" customWidth="1"/>
    <col min="14089" max="14089" width="8.7109375" style="12" customWidth="1"/>
    <col min="14090" max="14091" width="7.7109375" style="12" customWidth="1"/>
    <col min="14092" max="14092" width="8.7109375" style="12" customWidth="1"/>
    <col min="14093" max="14093" width="7.7109375" style="12" customWidth="1"/>
    <col min="14094" max="14095" width="10.7109375" style="12" customWidth="1"/>
    <col min="14096" max="14096" width="9.7109375" style="12" customWidth="1"/>
    <col min="14097" max="14097" width="10.7109375" style="12" customWidth="1"/>
    <col min="14098" max="14099" width="9.7109375" style="12" customWidth="1"/>
    <col min="14100" max="14336" width="9.140625" style="12"/>
    <col min="14337" max="14337" width="6" style="12" customWidth="1"/>
    <col min="14338" max="14338" width="5.7109375" style="12" customWidth="1"/>
    <col min="14339" max="14339" width="7.85546875" style="12" customWidth="1"/>
    <col min="14340" max="14340" width="16.7109375" style="12" bestFit="1" customWidth="1"/>
    <col min="14341" max="14341" width="13.5703125" style="12" customWidth="1"/>
    <col min="14342" max="14342" width="18.5703125" style="12" bestFit="1" customWidth="1"/>
    <col min="14343" max="14343" width="6.85546875" style="12" customWidth="1"/>
    <col min="14344" max="14344" width="7.7109375" style="12" customWidth="1"/>
    <col min="14345" max="14345" width="8.7109375" style="12" customWidth="1"/>
    <col min="14346" max="14347" width="7.7109375" style="12" customWidth="1"/>
    <col min="14348" max="14348" width="8.7109375" style="12" customWidth="1"/>
    <col min="14349" max="14349" width="7.7109375" style="12" customWidth="1"/>
    <col min="14350" max="14351" width="10.7109375" style="12" customWidth="1"/>
    <col min="14352" max="14352" width="9.7109375" style="12" customWidth="1"/>
    <col min="14353" max="14353" width="10.7109375" style="12" customWidth="1"/>
    <col min="14354" max="14355" width="9.7109375" style="12" customWidth="1"/>
    <col min="14356" max="14592" width="9.140625" style="12"/>
    <col min="14593" max="14593" width="6" style="12" customWidth="1"/>
    <col min="14594" max="14594" width="5.7109375" style="12" customWidth="1"/>
    <col min="14595" max="14595" width="7.85546875" style="12" customWidth="1"/>
    <col min="14596" max="14596" width="16.7109375" style="12" bestFit="1" customWidth="1"/>
    <col min="14597" max="14597" width="13.5703125" style="12" customWidth="1"/>
    <col min="14598" max="14598" width="18.5703125" style="12" bestFit="1" customWidth="1"/>
    <col min="14599" max="14599" width="6.85546875" style="12" customWidth="1"/>
    <col min="14600" max="14600" width="7.7109375" style="12" customWidth="1"/>
    <col min="14601" max="14601" width="8.7109375" style="12" customWidth="1"/>
    <col min="14602" max="14603" width="7.7109375" style="12" customWidth="1"/>
    <col min="14604" max="14604" width="8.7109375" style="12" customWidth="1"/>
    <col min="14605" max="14605" width="7.7109375" style="12" customWidth="1"/>
    <col min="14606" max="14607" width="10.7109375" style="12" customWidth="1"/>
    <col min="14608" max="14608" width="9.7109375" style="12" customWidth="1"/>
    <col min="14609" max="14609" width="10.7109375" style="12" customWidth="1"/>
    <col min="14610" max="14611" width="9.7109375" style="12" customWidth="1"/>
    <col min="14612" max="14848" width="9.140625" style="12"/>
    <col min="14849" max="14849" width="6" style="12" customWidth="1"/>
    <col min="14850" max="14850" width="5.7109375" style="12" customWidth="1"/>
    <col min="14851" max="14851" width="7.85546875" style="12" customWidth="1"/>
    <col min="14852" max="14852" width="16.7109375" style="12" bestFit="1" customWidth="1"/>
    <col min="14853" max="14853" width="13.5703125" style="12" customWidth="1"/>
    <col min="14854" max="14854" width="18.5703125" style="12" bestFit="1" customWidth="1"/>
    <col min="14855" max="14855" width="6.85546875" style="12" customWidth="1"/>
    <col min="14856" max="14856" width="7.7109375" style="12" customWidth="1"/>
    <col min="14857" max="14857" width="8.7109375" style="12" customWidth="1"/>
    <col min="14858" max="14859" width="7.7109375" style="12" customWidth="1"/>
    <col min="14860" max="14860" width="8.7109375" style="12" customWidth="1"/>
    <col min="14861" max="14861" width="7.7109375" style="12" customWidth="1"/>
    <col min="14862" max="14863" width="10.7109375" style="12" customWidth="1"/>
    <col min="14864" max="14864" width="9.7109375" style="12" customWidth="1"/>
    <col min="14865" max="14865" width="10.7109375" style="12" customWidth="1"/>
    <col min="14866" max="14867" width="9.7109375" style="12" customWidth="1"/>
    <col min="14868" max="15104" width="9.140625" style="12"/>
    <col min="15105" max="15105" width="6" style="12" customWidth="1"/>
    <col min="15106" max="15106" width="5.7109375" style="12" customWidth="1"/>
    <col min="15107" max="15107" width="7.85546875" style="12" customWidth="1"/>
    <col min="15108" max="15108" width="16.7109375" style="12" bestFit="1" customWidth="1"/>
    <col min="15109" max="15109" width="13.5703125" style="12" customWidth="1"/>
    <col min="15110" max="15110" width="18.5703125" style="12" bestFit="1" customWidth="1"/>
    <col min="15111" max="15111" width="6.85546875" style="12" customWidth="1"/>
    <col min="15112" max="15112" width="7.7109375" style="12" customWidth="1"/>
    <col min="15113" max="15113" width="8.7109375" style="12" customWidth="1"/>
    <col min="15114" max="15115" width="7.7109375" style="12" customWidth="1"/>
    <col min="15116" max="15116" width="8.7109375" style="12" customWidth="1"/>
    <col min="15117" max="15117" width="7.7109375" style="12" customWidth="1"/>
    <col min="15118" max="15119" width="10.7109375" style="12" customWidth="1"/>
    <col min="15120" max="15120" width="9.7109375" style="12" customWidth="1"/>
    <col min="15121" max="15121" width="10.7109375" style="12" customWidth="1"/>
    <col min="15122" max="15123" width="9.7109375" style="12" customWidth="1"/>
    <col min="15124" max="15360" width="9.140625" style="12"/>
    <col min="15361" max="15361" width="6" style="12" customWidth="1"/>
    <col min="15362" max="15362" width="5.7109375" style="12" customWidth="1"/>
    <col min="15363" max="15363" width="7.85546875" style="12" customWidth="1"/>
    <col min="15364" max="15364" width="16.7109375" style="12" bestFit="1" customWidth="1"/>
    <col min="15365" max="15365" width="13.5703125" style="12" customWidth="1"/>
    <col min="15366" max="15366" width="18.5703125" style="12" bestFit="1" customWidth="1"/>
    <col min="15367" max="15367" width="6.85546875" style="12" customWidth="1"/>
    <col min="15368" max="15368" width="7.7109375" style="12" customWidth="1"/>
    <col min="15369" max="15369" width="8.7109375" style="12" customWidth="1"/>
    <col min="15370" max="15371" width="7.7109375" style="12" customWidth="1"/>
    <col min="15372" max="15372" width="8.7109375" style="12" customWidth="1"/>
    <col min="15373" max="15373" width="7.7109375" style="12" customWidth="1"/>
    <col min="15374" max="15375" width="10.7109375" style="12" customWidth="1"/>
    <col min="15376" max="15376" width="9.7109375" style="12" customWidth="1"/>
    <col min="15377" max="15377" width="10.7109375" style="12" customWidth="1"/>
    <col min="15378" max="15379" width="9.7109375" style="12" customWidth="1"/>
    <col min="15380" max="15616" width="9.140625" style="12"/>
    <col min="15617" max="15617" width="6" style="12" customWidth="1"/>
    <col min="15618" max="15618" width="5.7109375" style="12" customWidth="1"/>
    <col min="15619" max="15619" width="7.85546875" style="12" customWidth="1"/>
    <col min="15620" max="15620" width="16.7109375" style="12" bestFit="1" customWidth="1"/>
    <col min="15621" max="15621" width="13.5703125" style="12" customWidth="1"/>
    <col min="15622" max="15622" width="18.5703125" style="12" bestFit="1" customWidth="1"/>
    <col min="15623" max="15623" width="6.85546875" style="12" customWidth="1"/>
    <col min="15624" max="15624" width="7.7109375" style="12" customWidth="1"/>
    <col min="15625" max="15625" width="8.7109375" style="12" customWidth="1"/>
    <col min="15626" max="15627" width="7.7109375" style="12" customWidth="1"/>
    <col min="15628" max="15628" width="8.7109375" style="12" customWidth="1"/>
    <col min="15629" max="15629" width="7.7109375" style="12" customWidth="1"/>
    <col min="15630" max="15631" width="10.7109375" style="12" customWidth="1"/>
    <col min="15632" max="15632" width="9.7109375" style="12" customWidth="1"/>
    <col min="15633" max="15633" width="10.7109375" style="12" customWidth="1"/>
    <col min="15634" max="15635" width="9.7109375" style="12" customWidth="1"/>
    <col min="15636" max="15872" width="9.140625" style="12"/>
    <col min="15873" max="15873" width="6" style="12" customWidth="1"/>
    <col min="15874" max="15874" width="5.7109375" style="12" customWidth="1"/>
    <col min="15875" max="15875" width="7.85546875" style="12" customWidth="1"/>
    <col min="15876" max="15876" width="16.7109375" style="12" bestFit="1" customWidth="1"/>
    <col min="15877" max="15877" width="13.5703125" style="12" customWidth="1"/>
    <col min="15878" max="15878" width="18.5703125" style="12" bestFit="1" customWidth="1"/>
    <col min="15879" max="15879" width="6.85546875" style="12" customWidth="1"/>
    <col min="15880" max="15880" width="7.7109375" style="12" customWidth="1"/>
    <col min="15881" max="15881" width="8.7109375" style="12" customWidth="1"/>
    <col min="15882" max="15883" width="7.7109375" style="12" customWidth="1"/>
    <col min="15884" max="15884" width="8.7109375" style="12" customWidth="1"/>
    <col min="15885" max="15885" width="7.7109375" style="12" customWidth="1"/>
    <col min="15886" max="15887" width="10.7109375" style="12" customWidth="1"/>
    <col min="15888" max="15888" width="9.7109375" style="12" customWidth="1"/>
    <col min="15889" max="15889" width="10.7109375" style="12" customWidth="1"/>
    <col min="15890" max="15891" width="9.7109375" style="12" customWidth="1"/>
    <col min="15892" max="16128" width="9.140625" style="12"/>
    <col min="16129" max="16129" width="6" style="12" customWidth="1"/>
    <col min="16130" max="16130" width="5.7109375" style="12" customWidth="1"/>
    <col min="16131" max="16131" width="7.85546875" style="12" customWidth="1"/>
    <col min="16132" max="16132" width="16.7109375" style="12" bestFit="1" customWidth="1"/>
    <col min="16133" max="16133" width="13.5703125" style="12" customWidth="1"/>
    <col min="16134" max="16134" width="18.5703125" style="12" bestFit="1" customWidth="1"/>
    <col min="16135" max="16135" width="6.85546875" style="12" customWidth="1"/>
    <col min="16136" max="16136" width="7.7109375" style="12" customWidth="1"/>
    <col min="16137" max="16137" width="8.7109375" style="12" customWidth="1"/>
    <col min="16138" max="16139" width="7.7109375" style="12" customWidth="1"/>
    <col min="16140" max="16140" width="8.7109375" style="12" customWidth="1"/>
    <col min="16141" max="16141" width="7.7109375" style="12" customWidth="1"/>
    <col min="16142" max="16143" width="10.7109375" style="12" customWidth="1"/>
    <col min="16144" max="16144" width="9.7109375" style="12" customWidth="1"/>
    <col min="16145" max="16145" width="10.7109375" style="12" customWidth="1"/>
    <col min="16146" max="16147" width="9.7109375" style="12" customWidth="1"/>
    <col min="16148" max="16384" width="9.140625" style="12"/>
  </cols>
  <sheetData>
    <row r="1" spans="1:19" s="6" customFormat="1" ht="30" customHeight="1" x14ac:dyDescent="0.5">
      <c r="A1" s="1"/>
      <c r="B1" s="2"/>
      <c r="C1" s="3"/>
      <c r="D1" s="70" t="s">
        <v>0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2"/>
      <c r="P1" s="4"/>
      <c r="Q1" s="5"/>
      <c r="S1" s="7"/>
    </row>
    <row r="2" spans="1:19" s="10" customFormat="1" ht="23.25" customHeight="1" x14ac:dyDescent="0.5">
      <c r="A2" s="8"/>
      <c r="B2" s="2"/>
      <c r="C2" s="9"/>
      <c r="D2" s="73"/>
      <c r="E2" s="74"/>
      <c r="F2" s="74"/>
      <c r="G2" s="74"/>
      <c r="H2" s="74"/>
      <c r="I2" s="74"/>
      <c r="J2" s="74"/>
      <c r="K2" s="74"/>
      <c r="L2" s="74"/>
      <c r="M2" s="74"/>
      <c r="N2" s="74"/>
      <c r="O2" s="75"/>
      <c r="P2" s="4"/>
      <c r="Q2" s="5"/>
      <c r="S2" s="7"/>
    </row>
    <row r="3" spans="1:19" ht="41.25" customHeight="1" thickBot="1" x14ac:dyDescent="0.55000000000000004">
      <c r="C3" s="9"/>
      <c r="D3" s="76"/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4"/>
      <c r="Q3" s="5"/>
    </row>
    <row r="4" spans="1:19" s="14" customFormat="1" ht="30" x14ac:dyDescent="0.25">
      <c r="A4" s="79" t="s">
        <v>1</v>
      </c>
      <c r="B4" s="13"/>
      <c r="C4" s="82" t="s">
        <v>2</v>
      </c>
      <c r="D4" s="83"/>
      <c r="E4" s="83"/>
      <c r="F4" s="83"/>
      <c r="G4" s="83"/>
      <c r="H4" s="84" t="s">
        <v>3</v>
      </c>
      <c r="I4" s="85"/>
      <c r="J4" s="85"/>
      <c r="K4" s="85"/>
      <c r="L4" s="85"/>
      <c r="M4" s="85"/>
      <c r="N4" s="85"/>
      <c r="O4" s="85"/>
      <c r="P4" s="86"/>
      <c r="Q4" s="86"/>
      <c r="R4" s="86"/>
      <c r="S4" s="87"/>
    </row>
    <row r="5" spans="1:19" s="15" customFormat="1" ht="12.75" customHeight="1" thickBot="1" x14ac:dyDescent="0.3">
      <c r="A5" s="80"/>
      <c r="B5" s="88" t="s">
        <v>4</v>
      </c>
      <c r="C5" s="88" t="s">
        <v>5</v>
      </c>
      <c r="D5" s="90" t="s">
        <v>6</v>
      </c>
      <c r="E5" s="90" t="s">
        <v>7</v>
      </c>
      <c r="F5" s="90" t="s">
        <v>8</v>
      </c>
      <c r="G5" s="90" t="s">
        <v>9</v>
      </c>
      <c r="H5" s="93" t="s">
        <v>10</v>
      </c>
      <c r="I5" s="94"/>
      <c r="J5" s="94"/>
      <c r="K5" s="94"/>
      <c r="L5" s="94"/>
      <c r="M5" s="95" t="s">
        <v>11</v>
      </c>
      <c r="N5" s="96"/>
      <c r="O5" s="97"/>
      <c r="P5" s="98" t="s">
        <v>12</v>
      </c>
      <c r="Q5" s="99" t="s">
        <v>13</v>
      </c>
      <c r="R5" s="100" t="s">
        <v>13</v>
      </c>
      <c r="S5" s="101"/>
    </row>
    <row r="6" spans="1:19" s="15" customFormat="1" ht="27" customHeight="1" thickBot="1" x14ac:dyDescent="0.3">
      <c r="A6" s="81"/>
      <c r="B6" s="89" t="s">
        <v>4</v>
      </c>
      <c r="C6" s="89"/>
      <c r="D6" s="91"/>
      <c r="E6" s="91"/>
      <c r="F6" s="91"/>
      <c r="G6" s="92"/>
      <c r="H6" s="16" t="s">
        <v>14</v>
      </c>
      <c r="I6" s="17" t="s">
        <v>15</v>
      </c>
      <c r="J6" s="18" t="s">
        <v>16</v>
      </c>
      <c r="K6" s="19" t="s">
        <v>17</v>
      </c>
      <c r="L6" s="20" t="s">
        <v>18</v>
      </c>
      <c r="M6" s="21" t="s">
        <v>19</v>
      </c>
      <c r="N6" s="22" t="s">
        <v>20</v>
      </c>
      <c r="O6" s="23" t="s">
        <v>21</v>
      </c>
      <c r="P6" s="24" t="s">
        <v>22</v>
      </c>
      <c r="Q6" s="25" t="s">
        <v>23</v>
      </c>
      <c r="R6" s="26" t="s">
        <v>22</v>
      </c>
      <c r="S6" s="27" t="s">
        <v>23</v>
      </c>
    </row>
    <row r="7" spans="1:19" ht="17.25" thickBot="1" x14ac:dyDescent="0.35">
      <c r="A7" s="28"/>
      <c r="B7" s="29"/>
      <c r="C7" s="30"/>
      <c r="D7" s="31"/>
      <c r="E7" s="31"/>
      <c r="F7" s="31"/>
      <c r="G7" s="31"/>
      <c r="H7" s="31"/>
      <c r="I7" s="28"/>
      <c r="J7" s="28"/>
      <c r="K7" s="30"/>
      <c r="L7" s="30"/>
      <c r="M7" s="30"/>
      <c r="N7" s="30"/>
      <c r="O7" s="30"/>
      <c r="P7" s="30"/>
      <c r="Q7" s="32"/>
      <c r="R7" s="30"/>
      <c r="S7" s="32"/>
    </row>
    <row r="8" spans="1:19" ht="19.5" thickBot="1" x14ac:dyDescent="0.35">
      <c r="A8" s="33">
        <v>1</v>
      </c>
      <c r="B8" s="2" t="s">
        <v>24</v>
      </c>
      <c r="C8" s="34">
        <v>101</v>
      </c>
      <c r="D8" s="35" t="s">
        <v>25</v>
      </c>
      <c r="E8" s="35" t="s">
        <v>26</v>
      </c>
      <c r="F8" s="36" t="s">
        <v>27</v>
      </c>
      <c r="G8" s="37">
        <v>41921</v>
      </c>
      <c r="H8" s="38">
        <v>100</v>
      </c>
      <c r="I8" s="39">
        <v>6.5</v>
      </c>
      <c r="J8" s="40">
        <v>1</v>
      </c>
      <c r="K8" s="38">
        <v>100</v>
      </c>
      <c r="L8" s="39">
        <v>3.5</v>
      </c>
      <c r="M8" s="40">
        <v>1</v>
      </c>
      <c r="N8" s="41">
        <v>4.7696960070847281</v>
      </c>
      <c r="O8" s="42">
        <v>1</v>
      </c>
      <c r="P8" s="43">
        <v>100</v>
      </c>
      <c r="Q8" s="44">
        <v>1</v>
      </c>
      <c r="R8" s="43">
        <v>37</v>
      </c>
      <c r="S8" s="44">
        <v>1</v>
      </c>
    </row>
    <row r="9" spans="1:19" ht="19.5" thickBot="1" x14ac:dyDescent="0.35">
      <c r="A9" s="33">
        <v>2</v>
      </c>
      <c r="B9" s="2" t="s">
        <v>24</v>
      </c>
      <c r="C9" s="45">
        <v>102</v>
      </c>
      <c r="D9" s="46" t="s">
        <v>28</v>
      </c>
      <c r="E9" s="46" t="s">
        <v>29</v>
      </c>
      <c r="F9" s="47" t="s">
        <v>27</v>
      </c>
      <c r="G9" s="48">
        <v>27785</v>
      </c>
      <c r="H9" s="49">
        <v>100</v>
      </c>
      <c r="I9" s="50">
        <v>6.5</v>
      </c>
      <c r="J9" s="51">
        <v>1</v>
      </c>
      <c r="K9" s="49">
        <v>100</v>
      </c>
      <c r="L9" s="50">
        <v>3.5</v>
      </c>
      <c r="M9" s="51">
        <v>1</v>
      </c>
      <c r="N9" s="52">
        <v>4.7696960070847281</v>
      </c>
      <c r="O9" s="53">
        <v>1</v>
      </c>
      <c r="P9" s="54">
        <v>37.01</v>
      </c>
      <c r="Q9" s="55">
        <v>2</v>
      </c>
      <c r="R9" s="54">
        <v>34.01</v>
      </c>
      <c r="S9" s="55">
        <v>2</v>
      </c>
    </row>
    <row r="10" spans="1:19" ht="19.5" thickBot="1" x14ac:dyDescent="0.35">
      <c r="A10" s="33">
        <v>3</v>
      </c>
      <c r="B10" s="2" t="s">
        <v>24</v>
      </c>
      <c r="C10" s="45">
        <v>105</v>
      </c>
      <c r="D10" s="46" t="s">
        <v>30</v>
      </c>
      <c r="E10" s="46" t="s">
        <v>31</v>
      </c>
      <c r="F10" s="47" t="s">
        <v>32</v>
      </c>
      <c r="G10" s="48">
        <v>77655</v>
      </c>
      <c r="H10" s="49">
        <v>100</v>
      </c>
      <c r="I10" s="50">
        <v>6.5</v>
      </c>
      <c r="J10" s="51">
        <v>1</v>
      </c>
      <c r="K10" s="49">
        <v>100</v>
      </c>
      <c r="L10" s="50">
        <v>3.5</v>
      </c>
      <c r="M10" s="51">
        <v>1</v>
      </c>
      <c r="N10" s="52">
        <v>4.7696960070847281</v>
      </c>
      <c r="O10" s="53">
        <v>1</v>
      </c>
      <c r="P10" s="54">
        <v>37.01</v>
      </c>
      <c r="Q10" s="55">
        <v>2</v>
      </c>
      <c r="R10" s="54">
        <v>33.01</v>
      </c>
      <c r="S10" s="55">
        <v>3</v>
      </c>
    </row>
    <row r="11" spans="1:19" ht="19.5" thickBot="1" x14ac:dyDescent="0.35">
      <c r="A11" s="33">
        <v>4</v>
      </c>
      <c r="B11" s="2" t="s">
        <v>24</v>
      </c>
      <c r="C11" s="45">
        <v>106</v>
      </c>
      <c r="D11" s="46" t="s">
        <v>33</v>
      </c>
      <c r="E11" s="46" t="s">
        <v>34</v>
      </c>
      <c r="F11" s="47" t="s">
        <v>35</v>
      </c>
      <c r="G11" s="48">
        <v>70236</v>
      </c>
      <c r="H11" s="49">
        <v>100</v>
      </c>
      <c r="I11" s="50">
        <v>6.5</v>
      </c>
      <c r="J11" s="51">
        <v>1</v>
      </c>
      <c r="K11" s="49">
        <v>100</v>
      </c>
      <c r="L11" s="50">
        <v>3.5</v>
      </c>
      <c r="M11" s="51">
        <v>1</v>
      </c>
      <c r="N11" s="52">
        <v>4.7696960070847281</v>
      </c>
      <c r="O11" s="53">
        <v>1</v>
      </c>
      <c r="P11" s="54">
        <v>37</v>
      </c>
      <c r="Q11" s="55">
        <v>5</v>
      </c>
      <c r="R11" s="54">
        <v>33.01</v>
      </c>
      <c r="S11" s="55">
        <v>3</v>
      </c>
    </row>
    <row r="12" spans="1:19" ht="19.5" thickBot="1" x14ac:dyDescent="0.35">
      <c r="A12" s="33">
        <v>5</v>
      </c>
      <c r="B12" s="2" t="s">
        <v>24</v>
      </c>
      <c r="C12" s="45">
        <v>110</v>
      </c>
      <c r="D12" s="46" t="s">
        <v>36</v>
      </c>
      <c r="E12" s="46" t="s">
        <v>37</v>
      </c>
      <c r="F12" s="47" t="s">
        <v>38</v>
      </c>
      <c r="G12" s="48">
        <v>112499</v>
      </c>
      <c r="H12" s="49">
        <v>100</v>
      </c>
      <c r="I12" s="50">
        <v>6.5</v>
      </c>
      <c r="J12" s="51">
        <v>1</v>
      </c>
      <c r="K12" s="49">
        <v>33.01</v>
      </c>
      <c r="L12" s="50">
        <v>9</v>
      </c>
      <c r="M12" s="51">
        <v>9</v>
      </c>
      <c r="N12" s="52">
        <v>7.6485292703891776</v>
      </c>
      <c r="O12" s="53">
        <v>9</v>
      </c>
      <c r="P12" s="54">
        <v>37</v>
      </c>
      <c r="Q12" s="55">
        <v>5</v>
      </c>
      <c r="R12" s="54">
        <v>33.01</v>
      </c>
      <c r="S12" s="55">
        <v>3</v>
      </c>
    </row>
    <row r="13" spans="1:19" ht="19.5" thickBot="1" x14ac:dyDescent="0.35">
      <c r="A13" s="33">
        <v>6</v>
      </c>
      <c r="B13" s="2" t="s">
        <v>24</v>
      </c>
      <c r="C13" s="45">
        <v>103</v>
      </c>
      <c r="D13" s="46" t="s">
        <v>39</v>
      </c>
      <c r="E13" s="46" t="s">
        <v>40</v>
      </c>
      <c r="F13" s="47" t="s">
        <v>41</v>
      </c>
      <c r="G13" s="48">
        <v>87827</v>
      </c>
      <c r="H13" s="49">
        <v>100</v>
      </c>
      <c r="I13" s="50">
        <v>6.5</v>
      </c>
      <c r="J13" s="51">
        <v>1</v>
      </c>
      <c r="K13" s="49">
        <v>100</v>
      </c>
      <c r="L13" s="50">
        <v>3.5</v>
      </c>
      <c r="M13" s="51">
        <v>1</v>
      </c>
      <c r="N13" s="52">
        <v>4.7696960070847281</v>
      </c>
      <c r="O13" s="53">
        <v>1</v>
      </c>
      <c r="P13" s="54">
        <v>33</v>
      </c>
      <c r="Q13" s="55">
        <v>11</v>
      </c>
      <c r="R13" s="54">
        <v>33.01</v>
      </c>
      <c r="S13" s="55">
        <v>3</v>
      </c>
    </row>
    <row r="14" spans="1:19" ht="19.5" thickBot="1" x14ac:dyDescent="0.35">
      <c r="A14" s="33">
        <v>7</v>
      </c>
      <c r="B14" s="2" t="s">
        <v>24</v>
      </c>
      <c r="C14" s="45">
        <v>104</v>
      </c>
      <c r="D14" s="46" t="s">
        <v>42</v>
      </c>
      <c r="E14" s="46" t="s">
        <v>43</v>
      </c>
      <c r="F14" s="47" t="s">
        <v>38</v>
      </c>
      <c r="G14" s="48">
        <v>33382</v>
      </c>
      <c r="H14" s="49">
        <v>100</v>
      </c>
      <c r="I14" s="50">
        <v>6.5</v>
      </c>
      <c r="J14" s="51">
        <v>1</v>
      </c>
      <c r="K14" s="49">
        <v>100</v>
      </c>
      <c r="L14" s="50">
        <v>3.5</v>
      </c>
      <c r="M14" s="51">
        <v>1</v>
      </c>
      <c r="N14" s="52">
        <v>4.7696960070847281</v>
      </c>
      <c r="O14" s="53">
        <v>1</v>
      </c>
      <c r="P14" s="54">
        <v>37.01</v>
      </c>
      <c r="Q14" s="55">
        <v>2</v>
      </c>
      <c r="R14" s="54">
        <v>32.01</v>
      </c>
      <c r="S14" s="55">
        <v>7</v>
      </c>
    </row>
    <row r="15" spans="1:19" ht="19.5" thickBot="1" x14ac:dyDescent="0.35">
      <c r="A15" s="33">
        <v>8</v>
      </c>
      <c r="B15" s="2" t="s">
        <v>24</v>
      </c>
      <c r="C15" s="45">
        <v>127</v>
      </c>
      <c r="D15" s="46" t="s">
        <v>44</v>
      </c>
      <c r="E15" s="46" t="s">
        <v>45</v>
      </c>
      <c r="F15" s="47" t="s">
        <v>46</v>
      </c>
      <c r="G15" s="48">
        <v>59755</v>
      </c>
      <c r="H15" s="49">
        <v>100</v>
      </c>
      <c r="I15" s="50">
        <v>6.5</v>
      </c>
      <c r="J15" s="51">
        <v>1</v>
      </c>
      <c r="K15" s="49">
        <v>31.01</v>
      </c>
      <c r="L15" s="50">
        <v>11</v>
      </c>
      <c r="M15" s="51">
        <v>11</v>
      </c>
      <c r="N15" s="52">
        <v>8.4557672626438816</v>
      </c>
      <c r="O15" s="53">
        <v>10</v>
      </c>
      <c r="P15" s="54">
        <v>33.01</v>
      </c>
      <c r="Q15" s="55">
        <v>10</v>
      </c>
      <c r="R15" s="54">
        <v>25.01</v>
      </c>
      <c r="S15" s="55">
        <v>8</v>
      </c>
    </row>
    <row r="16" spans="1:19" ht="19.5" thickBot="1" x14ac:dyDescent="0.35">
      <c r="A16" s="33">
        <v>9</v>
      </c>
      <c r="B16" s="2" t="s">
        <v>24</v>
      </c>
      <c r="C16" s="45">
        <v>112</v>
      </c>
      <c r="D16" s="46" t="s">
        <v>47</v>
      </c>
      <c r="E16" s="46" t="s">
        <v>48</v>
      </c>
      <c r="F16" s="47" t="s">
        <v>49</v>
      </c>
      <c r="G16" s="48">
        <v>58824</v>
      </c>
      <c r="H16" s="49">
        <v>100</v>
      </c>
      <c r="I16" s="50">
        <v>6.5</v>
      </c>
      <c r="J16" s="51">
        <v>1</v>
      </c>
      <c r="K16" s="49">
        <v>28.01</v>
      </c>
      <c r="L16" s="50">
        <v>18.5</v>
      </c>
      <c r="M16" s="51">
        <v>17</v>
      </c>
      <c r="N16" s="52">
        <v>10.965856099730654</v>
      </c>
      <c r="O16" s="53">
        <v>12</v>
      </c>
      <c r="P16" s="54">
        <v>36.01</v>
      </c>
      <c r="Q16" s="55">
        <v>7</v>
      </c>
      <c r="R16" s="54">
        <v>24.01</v>
      </c>
      <c r="S16" s="55">
        <v>9</v>
      </c>
    </row>
    <row r="17" spans="1:19" ht="19.5" thickBot="1" x14ac:dyDescent="0.35">
      <c r="A17" s="33">
        <v>10</v>
      </c>
      <c r="B17" s="2" t="s">
        <v>24</v>
      </c>
      <c r="C17" s="45">
        <v>113</v>
      </c>
      <c r="D17" s="46" t="s">
        <v>50</v>
      </c>
      <c r="E17" s="46" t="s">
        <v>51</v>
      </c>
      <c r="F17" s="47" t="s">
        <v>52</v>
      </c>
      <c r="G17" s="48">
        <v>47121</v>
      </c>
      <c r="H17" s="49">
        <v>47.01</v>
      </c>
      <c r="I17" s="50">
        <v>13</v>
      </c>
      <c r="J17" s="51">
        <v>13</v>
      </c>
      <c r="K17" s="49">
        <v>27.01</v>
      </c>
      <c r="L17" s="50">
        <v>21.5</v>
      </c>
      <c r="M17" s="51">
        <v>21</v>
      </c>
      <c r="N17" s="52">
        <v>16.718253497300488</v>
      </c>
      <c r="O17" s="53">
        <v>17</v>
      </c>
      <c r="P17" s="54">
        <v>34</v>
      </c>
      <c r="Q17" s="55">
        <v>9</v>
      </c>
      <c r="R17" s="54">
        <v>13.01</v>
      </c>
      <c r="S17" s="55">
        <v>10</v>
      </c>
    </row>
    <row r="18" spans="1:19" ht="19.5" thickBot="1" x14ac:dyDescent="0.35">
      <c r="A18" s="33">
        <v>11</v>
      </c>
      <c r="B18" s="2" t="s">
        <v>24</v>
      </c>
      <c r="C18" s="45">
        <v>108</v>
      </c>
      <c r="D18" s="46" t="s">
        <v>53</v>
      </c>
      <c r="E18" s="46" t="s">
        <v>54</v>
      </c>
      <c r="F18" s="47" t="s">
        <v>55</v>
      </c>
      <c r="G18" s="48">
        <v>87321</v>
      </c>
      <c r="H18" s="49">
        <v>100</v>
      </c>
      <c r="I18" s="50">
        <v>6.5</v>
      </c>
      <c r="J18" s="51">
        <v>1</v>
      </c>
      <c r="K18" s="49">
        <v>34.01</v>
      </c>
      <c r="L18" s="50">
        <v>7</v>
      </c>
      <c r="M18" s="51">
        <v>7</v>
      </c>
      <c r="N18" s="52">
        <v>6.7453687816160208</v>
      </c>
      <c r="O18" s="53">
        <v>7</v>
      </c>
      <c r="P18" s="54">
        <v>36.01</v>
      </c>
      <c r="Q18" s="55">
        <v>7</v>
      </c>
      <c r="R18" s="54">
        <v>13</v>
      </c>
      <c r="S18" s="55">
        <v>11</v>
      </c>
    </row>
    <row r="19" spans="1:19" ht="19.5" thickBot="1" x14ac:dyDescent="0.35">
      <c r="A19" s="33">
        <v>12</v>
      </c>
      <c r="B19" s="2" t="s">
        <v>24</v>
      </c>
      <c r="C19" s="45">
        <v>114</v>
      </c>
      <c r="D19" s="46" t="s">
        <v>56</v>
      </c>
      <c r="E19" s="46" t="s">
        <v>57</v>
      </c>
      <c r="F19" s="47" t="s">
        <v>58</v>
      </c>
      <c r="G19" s="48">
        <v>88704</v>
      </c>
      <c r="H19" s="49">
        <v>34.01</v>
      </c>
      <c r="I19" s="50">
        <v>22.5</v>
      </c>
      <c r="J19" s="51">
        <v>22</v>
      </c>
      <c r="K19" s="49">
        <v>28.01</v>
      </c>
      <c r="L19" s="50">
        <v>18.5</v>
      </c>
      <c r="M19" s="51">
        <v>17</v>
      </c>
      <c r="N19" s="52">
        <v>20.402205763103165</v>
      </c>
      <c r="O19" s="53">
        <v>22</v>
      </c>
      <c r="P19" s="54">
        <v>32.01</v>
      </c>
      <c r="Q19" s="55">
        <v>12</v>
      </c>
      <c r="R19" s="54"/>
      <c r="S19" s="55"/>
    </row>
    <row r="20" spans="1:19" ht="19.5" thickBot="1" x14ac:dyDescent="0.35">
      <c r="A20" s="33">
        <v>13</v>
      </c>
      <c r="B20" s="2" t="s">
        <v>24</v>
      </c>
      <c r="C20" s="45">
        <v>125</v>
      </c>
      <c r="D20" s="46" t="s">
        <v>59</v>
      </c>
      <c r="E20" s="46" t="s">
        <v>60</v>
      </c>
      <c r="F20" s="47" t="s">
        <v>35</v>
      </c>
      <c r="G20" s="48">
        <v>71146</v>
      </c>
      <c r="H20" s="49">
        <v>100</v>
      </c>
      <c r="I20" s="50">
        <v>6.5</v>
      </c>
      <c r="J20" s="51">
        <v>1</v>
      </c>
      <c r="K20" s="49">
        <v>30.01</v>
      </c>
      <c r="L20" s="50">
        <v>13.5</v>
      </c>
      <c r="M20" s="51">
        <v>12</v>
      </c>
      <c r="N20" s="52">
        <v>9.3674969975975966</v>
      </c>
      <c r="O20" s="53">
        <v>11</v>
      </c>
      <c r="P20" s="54">
        <v>31.01</v>
      </c>
      <c r="Q20" s="55">
        <v>13</v>
      </c>
      <c r="R20" s="54"/>
      <c r="S20" s="55"/>
    </row>
    <row r="21" spans="1:19" ht="19.5" thickBot="1" x14ac:dyDescent="0.35">
      <c r="A21" s="33">
        <v>14</v>
      </c>
      <c r="B21" s="2" t="s">
        <v>24</v>
      </c>
      <c r="C21" s="45">
        <v>107</v>
      </c>
      <c r="D21" s="46" t="s">
        <v>61</v>
      </c>
      <c r="E21" s="46" t="s">
        <v>62</v>
      </c>
      <c r="F21" s="47" t="s">
        <v>49</v>
      </c>
      <c r="G21" s="48">
        <v>47166</v>
      </c>
      <c r="H21" s="49">
        <v>22.5</v>
      </c>
      <c r="I21" s="50">
        <v>26</v>
      </c>
      <c r="J21" s="51">
        <v>26</v>
      </c>
      <c r="K21" s="49">
        <v>33</v>
      </c>
      <c r="L21" s="50">
        <v>10</v>
      </c>
      <c r="M21" s="51">
        <v>10</v>
      </c>
      <c r="N21" s="52">
        <v>16.124515496597098</v>
      </c>
      <c r="O21" s="53">
        <v>16</v>
      </c>
      <c r="P21" s="54">
        <v>26</v>
      </c>
      <c r="Q21" s="55">
        <v>14</v>
      </c>
      <c r="R21" s="54"/>
      <c r="S21" s="55"/>
    </row>
    <row r="22" spans="1:19" ht="19.5" thickBot="1" x14ac:dyDescent="0.35">
      <c r="A22" s="33">
        <v>15</v>
      </c>
      <c r="B22" s="2" t="s">
        <v>24</v>
      </c>
      <c r="C22" s="45">
        <v>109</v>
      </c>
      <c r="D22" s="46" t="s">
        <v>63</v>
      </c>
      <c r="E22" s="46" t="s">
        <v>64</v>
      </c>
      <c r="F22" s="47" t="s">
        <v>65</v>
      </c>
      <c r="G22" s="48">
        <v>77596</v>
      </c>
      <c r="H22" s="49">
        <v>46</v>
      </c>
      <c r="I22" s="50">
        <v>14.5</v>
      </c>
      <c r="J22" s="51">
        <v>14</v>
      </c>
      <c r="K22" s="49">
        <v>30.01</v>
      </c>
      <c r="L22" s="50">
        <v>13.5</v>
      </c>
      <c r="M22" s="51">
        <v>12</v>
      </c>
      <c r="N22" s="52">
        <v>13.991068579633222</v>
      </c>
      <c r="O22" s="53">
        <v>13</v>
      </c>
      <c r="P22" s="54">
        <v>24.01</v>
      </c>
      <c r="Q22" s="55">
        <v>15</v>
      </c>
      <c r="R22" s="54"/>
      <c r="S22" s="55"/>
    </row>
    <row r="23" spans="1:19" ht="19.5" thickBot="1" x14ac:dyDescent="0.35">
      <c r="A23" s="33">
        <v>16</v>
      </c>
      <c r="B23" s="2" t="s">
        <v>24</v>
      </c>
      <c r="C23" s="45">
        <v>111</v>
      </c>
      <c r="D23" s="46" t="s">
        <v>44</v>
      </c>
      <c r="E23" s="46" t="s">
        <v>66</v>
      </c>
      <c r="F23" s="47" t="s">
        <v>46</v>
      </c>
      <c r="G23" s="48">
        <v>30309</v>
      </c>
      <c r="H23" s="49">
        <v>100</v>
      </c>
      <c r="I23" s="50">
        <v>6.5</v>
      </c>
      <c r="J23" s="51">
        <v>1</v>
      </c>
      <c r="K23" s="49">
        <v>34</v>
      </c>
      <c r="L23" s="50">
        <v>8</v>
      </c>
      <c r="M23" s="51">
        <v>8</v>
      </c>
      <c r="N23" s="52">
        <v>7.2111025509279782</v>
      </c>
      <c r="O23" s="53">
        <v>8</v>
      </c>
      <c r="P23" s="54">
        <v>24</v>
      </c>
      <c r="Q23" s="55">
        <v>16</v>
      </c>
      <c r="R23" s="54"/>
      <c r="S23" s="55"/>
    </row>
    <row r="24" spans="1:19" ht="19.5" thickBot="1" x14ac:dyDescent="0.35">
      <c r="A24" s="33">
        <v>17</v>
      </c>
      <c r="B24" s="2" t="s">
        <v>24</v>
      </c>
      <c r="C24" s="45">
        <v>124</v>
      </c>
      <c r="D24" s="46" t="s">
        <v>67</v>
      </c>
      <c r="E24" s="46" t="s">
        <v>68</v>
      </c>
      <c r="F24" s="47" t="s">
        <v>69</v>
      </c>
      <c r="G24" s="48">
        <v>84079</v>
      </c>
      <c r="H24" s="49">
        <v>40.01</v>
      </c>
      <c r="I24" s="50">
        <v>18</v>
      </c>
      <c r="J24" s="51">
        <v>17</v>
      </c>
      <c r="K24" s="49">
        <v>25.01</v>
      </c>
      <c r="L24" s="50">
        <v>23.5</v>
      </c>
      <c r="M24" s="51">
        <v>23</v>
      </c>
      <c r="N24" s="52">
        <v>20.566963801203133</v>
      </c>
      <c r="O24" s="53">
        <v>23</v>
      </c>
      <c r="P24" s="54">
        <v>24</v>
      </c>
      <c r="Q24" s="55">
        <v>16</v>
      </c>
      <c r="R24" s="54"/>
      <c r="S24" s="55"/>
    </row>
    <row r="25" spans="1:19" ht="19.5" thickBot="1" x14ac:dyDescent="0.35">
      <c r="A25" s="33">
        <v>18</v>
      </c>
      <c r="B25" s="2" t="s">
        <v>24</v>
      </c>
      <c r="C25" s="45">
        <v>117</v>
      </c>
      <c r="D25" s="46" t="s">
        <v>70</v>
      </c>
      <c r="E25" s="46" t="s">
        <v>71</v>
      </c>
      <c r="F25" s="47" t="s">
        <v>72</v>
      </c>
      <c r="G25" s="48">
        <v>66426</v>
      </c>
      <c r="H25" s="49">
        <v>31.01</v>
      </c>
      <c r="I25" s="50">
        <v>24.5</v>
      </c>
      <c r="J25" s="51">
        <v>24</v>
      </c>
      <c r="K25" s="49">
        <v>25.01</v>
      </c>
      <c r="L25" s="50">
        <v>23.5</v>
      </c>
      <c r="M25" s="51">
        <v>23</v>
      </c>
      <c r="N25" s="52">
        <v>23.994791101403653</v>
      </c>
      <c r="O25" s="53">
        <v>26</v>
      </c>
      <c r="P25" s="54">
        <v>23</v>
      </c>
      <c r="Q25" s="55">
        <v>18</v>
      </c>
      <c r="R25" s="54"/>
      <c r="S25" s="55"/>
    </row>
    <row r="26" spans="1:19" ht="19.5" thickBot="1" x14ac:dyDescent="0.35">
      <c r="A26" s="33">
        <v>19</v>
      </c>
      <c r="B26" s="2" t="s">
        <v>24</v>
      </c>
      <c r="C26" s="45">
        <v>123</v>
      </c>
      <c r="D26" s="46" t="s">
        <v>73</v>
      </c>
      <c r="E26" s="46" t="s">
        <v>74</v>
      </c>
      <c r="F26" s="47" t="s">
        <v>69</v>
      </c>
      <c r="G26" s="48">
        <v>107900</v>
      </c>
      <c r="H26" s="49">
        <v>43</v>
      </c>
      <c r="I26" s="50">
        <v>16</v>
      </c>
      <c r="J26" s="51">
        <v>16</v>
      </c>
      <c r="K26" s="49">
        <v>29</v>
      </c>
      <c r="L26" s="50">
        <v>16</v>
      </c>
      <c r="M26" s="51">
        <v>16</v>
      </c>
      <c r="N26" s="52">
        <v>16</v>
      </c>
      <c r="O26" s="53">
        <v>15</v>
      </c>
      <c r="P26" s="54">
        <v>22.01</v>
      </c>
      <c r="Q26" s="55">
        <v>19</v>
      </c>
      <c r="R26" s="54"/>
      <c r="S26" s="55"/>
    </row>
    <row r="27" spans="1:19" ht="19.5" thickBot="1" x14ac:dyDescent="0.35">
      <c r="A27" s="33">
        <v>20</v>
      </c>
      <c r="B27" s="2" t="s">
        <v>24</v>
      </c>
      <c r="C27" s="45">
        <v>126</v>
      </c>
      <c r="D27" s="46" t="s">
        <v>75</v>
      </c>
      <c r="E27" s="46" t="s">
        <v>76</v>
      </c>
      <c r="F27" s="47" t="s">
        <v>77</v>
      </c>
      <c r="G27" s="48">
        <v>84476</v>
      </c>
      <c r="H27" s="49">
        <v>31.01</v>
      </c>
      <c r="I27" s="50">
        <v>24.5</v>
      </c>
      <c r="J27" s="51">
        <v>24</v>
      </c>
      <c r="K27" s="49">
        <v>30.01</v>
      </c>
      <c r="L27" s="50">
        <v>13.5</v>
      </c>
      <c r="M27" s="51">
        <v>12</v>
      </c>
      <c r="N27" s="52">
        <v>18.186533479473212</v>
      </c>
      <c r="O27" s="53">
        <v>18</v>
      </c>
      <c r="P27" s="54">
        <v>22.01</v>
      </c>
      <c r="Q27" s="55">
        <v>19</v>
      </c>
      <c r="R27" s="54"/>
      <c r="S27" s="55"/>
    </row>
    <row r="28" spans="1:19" ht="19.5" thickBot="1" x14ac:dyDescent="0.35">
      <c r="A28" s="33">
        <v>21</v>
      </c>
      <c r="B28" s="2" t="s">
        <v>24</v>
      </c>
      <c r="C28" s="45">
        <v>121</v>
      </c>
      <c r="D28" s="46" t="s">
        <v>78</v>
      </c>
      <c r="E28" s="46" t="s">
        <v>51</v>
      </c>
      <c r="F28" s="47" t="s">
        <v>35</v>
      </c>
      <c r="G28" s="48">
        <v>52378</v>
      </c>
      <c r="H28" s="49">
        <v>46</v>
      </c>
      <c r="I28" s="50">
        <v>14.5</v>
      </c>
      <c r="J28" s="51">
        <v>14</v>
      </c>
      <c r="K28" s="49">
        <v>23.01</v>
      </c>
      <c r="L28" s="50">
        <v>25</v>
      </c>
      <c r="M28" s="51">
        <v>25</v>
      </c>
      <c r="N28" s="52">
        <v>19.039432764659772</v>
      </c>
      <c r="O28" s="53">
        <v>19</v>
      </c>
      <c r="P28" s="54">
        <v>22.01</v>
      </c>
      <c r="Q28" s="55">
        <v>19</v>
      </c>
      <c r="R28" s="54"/>
      <c r="S28" s="55"/>
    </row>
    <row r="29" spans="1:19" ht="19.5" thickBot="1" x14ac:dyDescent="0.35">
      <c r="A29" s="33">
        <v>22</v>
      </c>
      <c r="B29" s="2" t="s">
        <v>24</v>
      </c>
      <c r="C29" s="45">
        <v>118</v>
      </c>
      <c r="D29" s="46" t="s">
        <v>79</v>
      </c>
      <c r="E29" s="46" t="s">
        <v>45</v>
      </c>
      <c r="F29" s="47" t="s">
        <v>80</v>
      </c>
      <c r="G29" s="48">
        <v>49580</v>
      </c>
      <c r="H29" s="49">
        <v>37</v>
      </c>
      <c r="I29" s="50">
        <v>20</v>
      </c>
      <c r="J29" s="51">
        <v>20</v>
      </c>
      <c r="K29" s="49">
        <v>28.01</v>
      </c>
      <c r="L29" s="50">
        <v>18.5</v>
      </c>
      <c r="M29" s="51">
        <v>17</v>
      </c>
      <c r="N29" s="52">
        <v>19.235384061671343</v>
      </c>
      <c r="O29" s="53">
        <v>20</v>
      </c>
      <c r="P29" s="54">
        <v>22.01</v>
      </c>
      <c r="Q29" s="55">
        <v>19</v>
      </c>
      <c r="R29" s="54"/>
      <c r="S29" s="55"/>
    </row>
    <row r="30" spans="1:19" ht="19.5" thickBot="1" x14ac:dyDescent="0.35">
      <c r="A30" s="33">
        <v>23</v>
      </c>
      <c r="B30" s="2" t="s">
        <v>24</v>
      </c>
      <c r="C30" s="45">
        <v>115</v>
      </c>
      <c r="D30" s="46" t="s">
        <v>81</v>
      </c>
      <c r="E30" s="46" t="s">
        <v>82</v>
      </c>
      <c r="F30" s="47" t="s">
        <v>83</v>
      </c>
      <c r="G30" s="48">
        <v>62866</v>
      </c>
      <c r="H30" s="49">
        <v>40.01</v>
      </c>
      <c r="I30" s="50">
        <v>18</v>
      </c>
      <c r="J30" s="51">
        <v>17</v>
      </c>
      <c r="K30" s="49">
        <v>21.01</v>
      </c>
      <c r="L30" s="50">
        <v>26</v>
      </c>
      <c r="M30" s="51">
        <v>26</v>
      </c>
      <c r="N30" s="52">
        <v>21.633307652783937</v>
      </c>
      <c r="O30" s="53">
        <v>24</v>
      </c>
      <c r="P30" s="54">
        <v>22.01</v>
      </c>
      <c r="Q30" s="55">
        <v>19</v>
      </c>
      <c r="R30" s="54"/>
      <c r="S30" s="55"/>
    </row>
    <row r="31" spans="1:19" ht="19.5" thickBot="1" x14ac:dyDescent="0.35">
      <c r="A31" s="33">
        <v>24</v>
      </c>
      <c r="B31" s="2" t="s">
        <v>24</v>
      </c>
      <c r="C31" s="45">
        <v>122</v>
      </c>
      <c r="D31" s="46" t="s">
        <v>84</v>
      </c>
      <c r="E31" s="46" t="s">
        <v>45</v>
      </c>
      <c r="F31" s="47" t="s">
        <v>69</v>
      </c>
      <c r="G31" s="48">
        <v>95147</v>
      </c>
      <c r="H31" s="49">
        <v>34.01</v>
      </c>
      <c r="I31" s="50">
        <v>22.5</v>
      </c>
      <c r="J31" s="51">
        <v>22</v>
      </c>
      <c r="K31" s="49">
        <v>27.01</v>
      </c>
      <c r="L31" s="50">
        <v>21.5</v>
      </c>
      <c r="M31" s="51">
        <v>21</v>
      </c>
      <c r="N31" s="52">
        <v>21.994317447922771</v>
      </c>
      <c r="O31" s="53">
        <v>25</v>
      </c>
      <c r="P31" s="54">
        <v>22</v>
      </c>
      <c r="Q31" s="55">
        <v>24</v>
      </c>
      <c r="R31" s="54"/>
      <c r="S31" s="55"/>
    </row>
    <row r="32" spans="1:19" ht="19.5" thickBot="1" x14ac:dyDescent="0.35">
      <c r="A32" s="33">
        <v>25</v>
      </c>
      <c r="B32" s="2" t="s">
        <v>24</v>
      </c>
      <c r="C32" s="45">
        <v>119</v>
      </c>
      <c r="D32" s="46" t="s">
        <v>85</v>
      </c>
      <c r="E32" s="46" t="s">
        <v>45</v>
      </c>
      <c r="F32" s="47" t="s">
        <v>86</v>
      </c>
      <c r="G32" s="48">
        <v>48876</v>
      </c>
      <c r="H32" s="49">
        <v>40.01</v>
      </c>
      <c r="I32" s="50">
        <v>18</v>
      </c>
      <c r="J32" s="51">
        <v>17</v>
      </c>
      <c r="K32" s="49">
        <v>30.01</v>
      </c>
      <c r="L32" s="50">
        <v>13.5</v>
      </c>
      <c r="M32" s="51">
        <v>12</v>
      </c>
      <c r="N32" s="52">
        <v>15.588457268119896</v>
      </c>
      <c r="O32" s="53">
        <v>14</v>
      </c>
      <c r="P32" s="54">
        <v>17</v>
      </c>
      <c r="Q32" s="55">
        <v>25</v>
      </c>
      <c r="R32" s="54"/>
      <c r="S32" s="55"/>
    </row>
    <row r="33" spans="1:19" ht="19.5" thickBot="1" x14ac:dyDescent="0.35">
      <c r="A33" s="33">
        <v>26</v>
      </c>
      <c r="B33" s="2" t="s">
        <v>24</v>
      </c>
      <c r="C33" s="45">
        <v>116</v>
      </c>
      <c r="D33" s="46" t="s">
        <v>87</v>
      </c>
      <c r="E33" s="46" t="s">
        <v>88</v>
      </c>
      <c r="F33" s="47" t="s">
        <v>41</v>
      </c>
      <c r="G33" s="48">
        <v>79667</v>
      </c>
      <c r="H33" s="49">
        <v>35</v>
      </c>
      <c r="I33" s="50">
        <v>21</v>
      </c>
      <c r="J33" s="51">
        <v>21</v>
      </c>
      <c r="K33" s="49">
        <v>28.01</v>
      </c>
      <c r="L33" s="50">
        <v>18.5</v>
      </c>
      <c r="M33" s="51">
        <v>17</v>
      </c>
      <c r="N33" s="52">
        <v>19.710403344427025</v>
      </c>
      <c r="O33" s="53">
        <v>21</v>
      </c>
      <c r="P33" s="54">
        <v>15</v>
      </c>
      <c r="Q33" s="55">
        <v>26</v>
      </c>
      <c r="R33" s="54"/>
      <c r="S33" s="55"/>
    </row>
    <row r="34" spans="1:19" ht="19.5" thickBot="1" x14ac:dyDescent="0.35">
      <c r="A34" s="33">
        <v>27</v>
      </c>
      <c r="B34" s="2" t="s">
        <v>24</v>
      </c>
      <c r="C34" s="45">
        <v>128</v>
      </c>
      <c r="D34" s="46" t="s">
        <v>89</v>
      </c>
      <c r="E34" s="46" t="s">
        <v>90</v>
      </c>
      <c r="F34" s="47" t="s">
        <v>91</v>
      </c>
      <c r="G34" s="48">
        <v>99261</v>
      </c>
      <c r="H34" s="49">
        <v>22.01</v>
      </c>
      <c r="I34" s="50">
        <v>27</v>
      </c>
      <c r="J34" s="51">
        <v>27</v>
      </c>
      <c r="K34" s="49">
        <v>16.010000000000002</v>
      </c>
      <c r="L34" s="50">
        <v>27</v>
      </c>
      <c r="M34" s="51">
        <v>27</v>
      </c>
      <c r="N34" s="52">
        <v>27</v>
      </c>
      <c r="O34" s="53">
        <v>27</v>
      </c>
      <c r="P34" s="54">
        <v>9.5</v>
      </c>
      <c r="Q34" s="55">
        <v>27</v>
      </c>
      <c r="R34" s="54"/>
      <c r="S34" s="55"/>
    </row>
    <row r="35" spans="1:19" ht="17.25" hidden="1" thickBot="1" x14ac:dyDescent="0.35">
      <c r="A35" s="33">
        <v>28</v>
      </c>
      <c r="C35" s="56"/>
      <c r="D35" s="57"/>
      <c r="E35" s="57"/>
      <c r="F35" s="58"/>
      <c r="G35" s="48"/>
      <c r="H35" s="49" t="e">
        <f>VLOOKUP($G35,[2]INFO!$A$111:$D$200,2,FALSE)</f>
        <v>#N/A</v>
      </c>
      <c r="I35" s="50" t="e">
        <f>VLOOKUP($G35,[2]INFO!$A$111:$D$200,3,FALSE)</f>
        <v>#N/A</v>
      </c>
      <c r="J35" s="51" t="e">
        <f>VLOOKUP($G35,[2]INFO!$A$111:$D$200,4,FALSE)</f>
        <v>#N/A</v>
      </c>
      <c r="K35" s="49" t="e">
        <f>VLOOKUP($G35,[2]INFO!$E$111:$H$200,2,FALSE)</f>
        <v>#N/A</v>
      </c>
      <c r="L35" s="50" t="e">
        <f>VLOOKUP($G35,[2]INFO!$E$111:$H$200,3,FALSE)</f>
        <v>#N/A</v>
      </c>
      <c r="M35" s="51" t="e">
        <f>VLOOKUP($G35,[2]INFO!$E$111:$H$200,4,FALSE)</f>
        <v>#N/A</v>
      </c>
      <c r="N35" s="52" t="e">
        <f>VLOOKUP($G35,[2]INFO!$I$111:$K$200,2,FALSE)</f>
        <v>#N/A</v>
      </c>
      <c r="O35" s="53" t="e">
        <f>VLOOKUP($G35,[2]INFO!$I$111:$K$200,3,FALSE)</f>
        <v>#N/A</v>
      </c>
      <c r="P35" s="54" t="e">
        <f>VLOOKUP($G35,[2]INFO!$L$111:$N$160,2,FALSE)</f>
        <v>#N/A</v>
      </c>
      <c r="Q35" s="55" t="e">
        <f>VLOOKUP($G35,[2]INFO!$L$111:$N$160,3,FALSE)</f>
        <v>#N/A</v>
      </c>
      <c r="R35" s="54" t="e">
        <f>VLOOKUP($G35,[2]INFO!$O$111:$Q$135,2,FALSE)</f>
        <v>#N/A</v>
      </c>
      <c r="S35" s="55" t="e">
        <f>VLOOKUP($G35,[2]INFO!$O$111:$Q$135,3,FALSE)</f>
        <v>#N/A</v>
      </c>
    </row>
    <row r="36" spans="1:19" ht="17.25" hidden="1" thickBot="1" x14ac:dyDescent="0.35">
      <c r="A36" s="33">
        <v>29</v>
      </c>
      <c r="C36" s="56"/>
      <c r="D36" s="57"/>
      <c r="E36" s="57"/>
      <c r="F36" s="58"/>
      <c r="G36" s="48"/>
      <c r="H36" s="49" t="e">
        <f>VLOOKUP($G36,[2]INFO!$A$111:$D$200,2,FALSE)</f>
        <v>#N/A</v>
      </c>
      <c r="I36" s="50" t="e">
        <f>VLOOKUP($G36,[2]INFO!$A$111:$D$200,3,FALSE)</f>
        <v>#N/A</v>
      </c>
      <c r="J36" s="51" t="e">
        <f>VLOOKUP($G36,[2]INFO!$A$111:$D$200,4,FALSE)</f>
        <v>#N/A</v>
      </c>
      <c r="K36" s="49" t="e">
        <f>VLOOKUP($G36,[2]INFO!$E$111:$H$200,2,FALSE)</f>
        <v>#N/A</v>
      </c>
      <c r="L36" s="50" t="e">
        <f>VLOOKUP($G36,[2]INFO!$E$111:$H$200,3,FALSE)</f>
        <v>#N/A</v>
      </c>
      <c r="M36" s="51" t="e">
        <f>VLOOKUP($G36,[2]INFO!$E$111:$H$200,4,FALSE)</f>
        <v>#N/A</v>
      </c>
      <c r="N36" s="52" t="e">
        <f>VLOOKUP($G36,[2]INFO!$I$111:$K$200,2,FALSE)</f>
        <v>#N/A</v>
      </c>
      <c r="O36" s="53" t="e">
        <f>VLOOKUP($G36,[2]INFO!$I$111:$K$200,3,FALSE)</f>
        <v>#N/A</v>
      </c>
      <c r="P36" s="54" t="e">
        <f>VLOOKUP($G36,[2]INFO!$L$111:$N$160,2,FALSE)</f>
        <v>#N/A</v>
      </c>
      <c r="Q36" s="55" t="e">
        <f>VLOOKUP($G36,[2]INFO!$L$111:$N$160,3,FALSE)</f>
        <v>#N/A</v>
      </c>
      <c r="R36" s="54" t="e">
        <f>VLOOKUP($G36,[2]INFO!$O$111:$Q$135,2,FALSE)</f>
        <v>#N/A</v>
      </c>
      <c r="S36" s="55" t="e">
        <f>VLOOKUP($G36,[2]INFO!$O$111:$Q$135,3,FALSE)</f>
        <v>#N/A</v>
      </c>
    </row>
    <row r="37" spans="1:19" ht="17.25" hidden="1" thickBot="1" x14ac:dyDescent="0.35">
      <c r="A37" s="33">
        <v>30</v>
      </c>
      <c r="C37" s="56"/>
      <c r="D37" s="57"/>
      <c r="E37" s="57"/>
      <c r="F37" s="58"/>
      <c r="G37" s="48"/>
      <c r="H37" s="49" t="e">
        <f>VLOOKUP($G37,[2]INFO!$A$111:$D$200,2,FALSE)</f>
        <v>#N/A</v>
      </c>
      <c r="I37" s="50" t="e">
        <f>VLOOKUP($G37,[2]INFO!$A$111:$D$200,3,FALSE)</f>
        <v>#N/A</v>
      </c>
      <c r="J37" s="51" t="e">
        <f>VLOOKUP($G37,[2]INFO!$A$111:$D$200,4,FALSE)</f>
        <v>#N/A</v>
      </c>
      <c r="K37" s="49" t="e">
        <f>VLOOKUP($G37,[2]INFO!$E$111:$H$200,2,FALSE)</f>
        <v>#N/A</v>
      </c>
      <c r="L37" s="50" t="e">
        <f>VLOOKUP($G37,[2]INFO!$E$111:$H$200,3,FALSE)</f>
        <v>#N/A</v>
      </c>
      <c r="M37" s="51" t="e">
        <f>VLOOKUP($G37,[2]INFO!$E$111:$H$200,4,FALSE)</f>
        <v>#N/A</v>
      </c>
      <c r="N37" s="52" t="e">
        <f>VLOOKUP($G37,[2]INFO!$I$111:$K$200,2,FALSE)</f>
        <v>#N/A</v>
      </c>
      <c r="O37" s="53" t="e">
        <f>VLOOKUP($G37,[2]INFO!$I$111:$K$200,3,FALSE)</f>
        <v>#N/A</v>
      </c>
      <c r="P37" s="54" t="e">
        <f>VLOOKUP($G37,[2]INFO!$L$111:$N$160,2,FALSE)</f>
        <v>#N/A</v>
      </c>
      <c r="Q37" s="55" t="e">
        <f>VLOOKUP($G37,[2]INFO!$L$111:$N$160,3,FALSE)</f>
        <v>#N/A</v>
      </c>
      <c r="R37" s="54" t="e">
        <f>VLOOKUP($G37,[2]INFO!$O$111:$Q$135,2,FALSE)</f>
        <v>#N/A</v>
      </c>
      <c r="S37" s="55" t="e">
        <f>VLOOKUP($G37,[2]INFO!$O$111:$Q$135,3,FALSE)</f>
        <v>#N/A</v>
      </c>
    </row>
    <row r="38" spans="1:19" ht="17.25" hidden="1" thickBot="1" x14ac:dyDescent="0.35">
      <c r="A38" s="33">
        <v>31</v>
      </c>
      <c r="C38" s="56"/>
      <c r="D38" s="57"/>
      <c r="E38" s="57"/>
      <c r="F38" s="58"/>
      <c r="G38" s="48"/>
      <c r="H38" s="49" t="e">
        <f>VLOOKUP($G38,[2]INFO!$A$111:$D$200,2,FALSE)</f>
        <v>#N/A</v>
      </c>
      <c r="I38" s="50" t="e">
        <f>VLOOKUP($G38,[2]INFO!$A$111:$D$200,3,FALSE)</f>
        <v>#N/A</v>
      </c>
      <c r="J38" s="51" t="e">
        <f>VLOOKUP($G38,[2]INFO!$A$111:$D$200,4,FALSE)</f>
        <v>#N/A</v>
      </c>
      <c r="K38" s="49" t="e">
        <f>VLOOKUP($G38,[2]INFO!$E$111:$H$200,2,FALSE)</f>
        <v>#N/A</v>
      </c>
      <c r="L38" s="50" t="e">
        <f>VLOOKUP($G38,[2]INFO!$E$111:$H$200,3,FALSE)</f>
        <v>#N/A</v>
      </c>
      <c r="M38" s="51" t="e">
        <f>VLOOKUP($G38,[2]INFO!$E$111:$H$200,4,FALSE)</f>
        <v>#N/A</v>
      </c>
      <c r="N38" s="52" t="e">
        <f>VLOOKUP($G38,[2]INFO!$I$111:$K$200,2,FALSE)</f>
        <v>#N/A</v>
      </c>
      <c r="O38" s="53" t="e">
        <f>VLOOKUP($G38,[2]INFO!$I$111:$K$200,3,FALSE)</f>
        <v>#N/A</v>
      </c>
      <c r="P38" s="54" t="e">
        <f>VLOOKUP($G38,[2]INFO!$L$111:$N$160,2,FALSE)</f>
        <v>#N/A</v>
      </c>
      <c r="Q38" s="55" t="e">
        <f>VLOOKUP($G38,[2]INFO!$L$111:$N$160,3,FALSE)</f>
        <v>#N/A</v>
      </c>
      <c r="R38" s="54" t="e">
        <f>VLOOKUP($G38,[2]INFO!$O$111:$Q$135,2,FALSE)</f>
        <v>#N/A</v>
      </c>
      <c r="S38" s="55" t="e">
        <f>VLOOKUP($G38,[2]INFO!$O$111:$Q$135,3,FALSE)</f>
        <v>#N/A</v>
      </c>
    </row>
    <row r="39" spans="1:19" ht="17.25" hidden="1" thickBot="1" x14ac:dyDescent="0.35">
      <c r="A39" s="33">
        <v>32</v>
      </c>
      <c r="C39" s="56"/>
      <c r="D39" s="57"/>
      <c r="E39" s="57"/>
      <c r="F39" s="58"/>
      <c r="G39" s="48"/>
      <c r="H39" s="49" t="e">
        <f>VLOOKUP($G39,[2]INFO!$A$111:$D$200,2,FALSE)</f>
        <v>#N/A</v>
      </c>
      <c r="I39" s="50" t="e">
        <f>VLOOKUP($G39,[2]INFO!$A$111:$D$200,3,FALSE)</f>
        <v>#N/A</v>
      </c>
      <c r="J39" s="51" t="e">
        <f>VLOOKUP($G39,[2]INFO!$A$111:$D$200,4,FALSE)</f>
        <v>#N/A</v>
      </c>
      <c r="K39" s="49" t="e">
        <f>VLOOKUP($G39,[2]INFO!$E$111:$H$200,2,FALSE)</f>
        <v>#N/A</v>
      </c>
      <c r="L39" s="50" t="e">
        <f>VLOOKUP($G39,[2]INFO!$E$111:$H$200,3,FALSE)</f>
        <v>#N/A</v>
      </c>
      <c r="M39" s="51" t="e">
        <f>VLOOKUP($G39,[2]INFO!$E$111:$H$200,4,FALSE)</f>
        <v>#N/A</v>
      </c>
      <c r="N39" s="52" t="e">
        <f>VLOOKUP($G39,[2]INFO!$I$111:$K$200,2,FALSE)</f>
        <v>#N/A</v>
      </c>
      <c r="O39" s="53" t="e">
        <f>VLOOKUP($G39,[2]INFO!$I$111:$K$200,3,FALSE)</f>
        <v>#N/A</v>
      </c>
      <c r="P39" s="54" t="e">
        <f>VLOOKUP($G39,[2]INFO!$L$111:$N$160,2,FALSE)</f>
        <v>#N/A</v>
      </c>
      <c r="Q39" s="55" t="e">
        <f>VLOOKUP($G39,[2]INFO!$L$111:$N$160,3,FALSE)</f>
        <v>#N/A</v>
      </c>
      <c r="R39" s="54" t="e">
        <f>VLOOKUP($G39,[2]INFO!$O$111:$Q$135,2,FALSE)</f>
        <v>#N/A</v>
      </c>
      <c r="S39" s="55" t="e">
        <f>VLOOKUP($G39,[2]INFO!$O$111:$Q$135,3,FALSE)</f>
        <v>#N/A</v>
      </c>
    </row>
    <row r="40" spans="1:19" ht="17.25" hidden="1" thickBot="1" x14ac:dyDescent="0.35">
      <c r="A40" s="33">
        <v>33</v>
      </c>
      <c r="C40" s="56"/>
      <c r="D40" s="57"/>
      <c r="E40" s="57"/>
      <c r="F40" s="58"/>
      <c r="G40" s="48"/>
      <c r="H40" s="49" t="e">
        <f>VLOOKUP($G40,[2]INFO!$A$111:$D$200,2,FALSE)</f>
        <v>#N/A</v>
      </c>
      <c r="I40" s="50" t="e">
        <f>VLOOKUP($G40,[2]INFO!$A$111:$D$200,3,FALSE)</f>
        <v>#N/A</v>
      </c>
      <c r="J40" s="51" t="e">
        <f>VLOOKUP($G40,[2]INFO!$A$111:$D$200,4,FALSE)</f>
        <v>#N/A</v>
      </c>
      <c r="K40" s="49" t="e">
        <f>VLOOKUP($G40,[2]INFO!$E$111:$H$200,2,FALSE)</f>
        <v>#N/A</v>
      </c>
      <c r="L40" s="50" t="e">
        <f>VLOOKUP($G40,[2]INFO!$E$111:$H$200,3,FALSE)</f>
        <v>#N/A</v>
      </c>
      <c r="M40" s="51" t="e">
        <f>VLOOKUP($G40,[2]INFO!$E$111:$H$200,4,FALSE)</f>
        <v>#N/A</v>
      </c>
      <c r="N40" s="52" t="e">
        <f>VLOOKUP($G40,[2]INFO!$I$111:$K$200,2,FALSE)</f>
        <v>#N/A</v>
      </c>
      <c r="O40" s="53" t="e">
        <f>VLOOKUP($G40,[2]INFO!$I$111:$K$200,3,FALSE)</f>
        <v>#N/A</v>
      </c>
      <c r="P40" s="54" t="e">
        <f>VLOOKUP($G40,[2]INFO!$L$111:$N$160,2,FALSE)</f>
        <v>#N/A</v>
      </c>
      <c r="Q40" s="55" t="e">
        <f>VLOOKUP($G40,[2]INFO!$L$111:$N$160,3,FALSE)</f>
        <v>#N/A</v>
      </c>
      <c r="R40" s="54" t="e">
        <f>VLOOKUP($G40,[2]INFO!$O$111:$Q$135,2,FALSE)</f>
        <v>#N/A</v>
      </c>
      <c r="S40" s="55" t="e">
        <f>VLOOKUP($G40,[2]INFO!$O$111:$Q$135,3,FALSE)</f>
        <v>#N/A</v>
      </c>
    </row>
    <row r="41" spans="1:19" ht="17.25" hidden="1" thickBot="1" x14ac:dyDescent="0.35">
      <c r="A41" s="33">
        <v>34</v>
      </c>
      <c r="C41" s="56"/>
      <c r="D41" s="57"/>
      <c r="E41" s="57"/>
      <c r="F41" s="58"/>
      <c r="G41" s="48"/>
      <c r="H41" s="49" t="e">
        <f>VLOOKUP($G41,[2]INFO!$A$111:$D$200,2,FALSE)</f>
        <v>#N/A</v>
      </c>
      <c r="I41" s="50" t="e">
        <f>VLOOKUP($G41,[2]INFO!$A$111:$D$200,3,FALSE)</f>
        <v>#N/A</v>
      </c>
      <c r="J41" s="51" t="e">
        <f>VLOOKUP($G41,[2]INFO!$A$111:$D$200,4,FALSE)</f>
        <v>#N/A</v>
      </c>
      <c r="K41" s="49" t="e">
        <f>VLOOKUP($G41,[2]INFO!$E$111:$H$200,2,FALSE)</f>
        <v>#N/A</v>
      </c>
      <c r="L41" s="50" t="e">
        <f>VLOOKUP($G41,[2]INFO!$E$111:$H$200,3,FALSE)</f>
        <v>#N/A</v>
      </c>
      <c r="M41" s="51" t="e">
        <f>VLOOKUP($G41,[2]INFO!$E$111:$H$200,4,FALSE)</f>
        <v>#N/A</v>
      </c>
      <c r="N41" s="52" t="e">
        <f>VLOOKUP($G41,[2]INFO!$I$111:$K$200,2,FALSE)</f>
        <v>#N/A</v>
      </c>
      <c r="O41" s="53" t="e">
        <f>VLOOKUP($G41,[2]INFO!$I$111:$K$200,3,FALSE)</f>
        <v>#N/A</v>
      </c>
      <c r="P41" s="54" t="e">
        <f>VLOOKUP($G41,[2]INFO!$L$111:$N$160,2,FALSE)</f>
        <v>#N/A</v>
      </c>
      <c r="Q41" s="55" t="e">
        <f>VLOOKUP($G41,[2]INFO!$L$111:$N$160,3,FALSE)</f>
        <v>#N/A</v>
      </c>
      <c r="R41" s="54" t="e">
        <f>VLOOKUP($G41,[2]INFO!$O$111:$Q$135,2,FALSE)</f>
        <v>#N/A</v>
      </c>
      <c r="S41" s="55" t="e">
        <f>VLOOKUP($G41,[2]INFO!$O$111:$Q$135,3,FALSE)</f>
        <v>#N/A</v>
      </c>
    </row>
    <row r="42" spans="1:19" ht="17.25" hidden="1" thickBot="1" x14ac:dyDescent="0.35">
      <c r="A42" s="33">
        <v>35</v>
      </c>
      <c r="C42" s="56"/>
      <c r="D42" s="57"/>
      <c r="E42" s="57"/>
      <c r="F42" s="58"/>
      <c r="G42" s="48"/>
      <c r="H42" s="49" t="e">
        <f>VLOOKUP($G42,[2]INFO!$A$111:$D$200,2,FALSE)</f>
        <v>#N/A</v>
      </c>
      <c r="I42" s="50" t="e">
        <f>VLOOKUP($G42,[2]INFO!$A$111:$D$200,3,FALSE)</f>
        <v>#N/A</v>
      </c>
      <c r="J42" s="51" t="e">
        <f>VLOOKUP($G42,[2]INFO!$A$111:$D$200,4,FALSE)</f>
        <v>#N/A</v>
      </c>
      <c r="K42" s="49" t="e">
        <f>VLOOKUP($G42,[2]INFO!$E$111:$H$200,2,FALSE)</f>
        <v>#N/A</v>
      </c>
      <c r="L42" s="50" t="e">
        <f>VLOOKUP($G42,[2]INFO!$E$111:$H$200,3,FALSE)</f>
        <v>#N/A</v>
      </c>
      <c r="M42" s="51" t="e">
        <f>VLOOKUP($G42,[2]INFO!$E$111:$H$200,4,FALSE)</f>
        <v>#N/A</v>
      </c>
      <c r="N42" s="52" t="e">
        <f>VLOOKUP($G42,[2]INFO!$I$111:$K$200,2,FALSE)</f>
        <v>#N/A</v>
      </c>
      <c r="O42" s="53" t="e">
        <f>VLOOKUP($G42,[2]INFO!$I$111:$K$200,3,FALSE)</f>
        <v>#N/A</v>
      </c>
      <c r="P42" s="54" t="e">
        <f>VLOOKUP($G42,[2]INFO!$L$111:$N$160,2,FALSE)</f>
        <v>#N/A</v>
      </c>
      <c r="Q42" s="55" t="e">
        <f>VLOOKUP($G42,[2]INFO!$L$111:$N$160,3,FALSE)</f>
        <v>#N/A</v>
      </c>
      <c r="R42" s="54" t="e">
        <f>VLOOKUP($G42,[2]INFO!$O$111:$Q$135,2,FALSE)</f>
        <v>#N/A</v>
      </c>
      <c r="S42" s="55" t="e">
        <f>VLOOKUP($G42,[2]INFO!$O$111:$Q$135,3,FALSE)</f>
        <v>#N/A</v>
      </c>
    </row>
    <row r="43" spans="1:19" ht="17.25" hidden="1" thickBot="1" x14ac:dyDescent="0.35">
      <c r="A43" s="33">
        <v>36</v>
      </c>
      <c r="C43" s="56"/>
      <c r="D43" s="57"/>
      <c r="E43" s="57"/>
      <c r="F43" s="58"/>
      <c r="G43" s="48"/>
      <c r="H43" s="49" t="e">
        <f>VLOOKUP($G43,[2]INFO!$A$111:$D$200,2,FALSE)</f>
        <v>#N/A</v>
      </c>
      <c r="I43" s="50" t="e">
        <f>VLOOKUP($G43,[2]INFO!$A$111:$D$200,3,FALSE)</f>
        <v>#N/A</v>
      </c>
      <c r="J43" s="51" t="e">
        <f>VLOOKUP($G43,[2]INFO!$A$111:$D$200,4,FALSE)</f>
        <v>#N/A</v>
      </c>
      <c r="K43" s="49" t="e">
        <f>VLOOKUP($G43,[2]INFO!$E$111:$H$200,2,FALSE)</f>
        <v>#N/A</v>
      </c>
      <c r="L43" s="50" t="e">
        <f>VLOOKUP($G43,[2]INFO!$E$111:$H$200,3,FALSE)</f>
        <v>#N/A</v>
      </c>
      <c r="M43" s="51" t="e">
        <f>VLOOKUP($G43,[2]INFO!$E$111:$H$200,4,FALSE)</f>
        <v>#N/A</v>
      </c>
      <c r="N43" s="52" t="e">
        <f>VLOOKUP($G43,[2]INFO!$I$111:$K$200,2,FALSE)</f>
        <v>#N/A</v>
      </c>
      <c r="O43" s="53" t="e">
        <f>VLOOKUP($G43,[2]INFO!$I$111:$K$200,3,FALSE)</f>
        <v>#N/A</v>
      </c>
      <c r="P43" s="54" t="e">
        <f>VLOOKUP($G43,[2]INFO!$L$111:$N$160,2,FALSE)</f>
        <v>#N/A</v>
      </c>
      <c r="Q43" s="55" t="e">
        <f>VLOOKUP($G43,[2]INFO!$L$111:$N$160,3,FALSE)</f>
        <v>#N/A</v>
      </c>
      <c r="R43" s="54" t="e">
        <f>VLOOKUP($G43,[2]INFO!$O$111:$Q$135,2,FALSE)</f>
        <v>#N/A</v>
      </c>
      <c r="S43" s="55" t="e">
        <f>VLOOKUP($G43,[2]INFO!$O$111:$Q$135,3,FALSE)</f>
        <v>#N/A</v>
      </c>
    </row>
    <row r="44" spans="1:19" ht="17.25" hidden="1" thickBot="1" x14ac:dyDescent="0.35">
      <c r="A44" s="33">
        <v>37</v>
      </c>
      <c r="C44" s="56"/>
      <c r="D44" s="57"/>
      <c r="E44" s="57"/>
      <c r="F44" s="58"/>
      <c r="G44" s="48"/>
      <c r="H44" s="49" t="e">
        <f>VLOOKUP($G44,[2]INFO!$A$111:$D$200,2,FALSE)</f>
        <v>#N/A</v>
      </c>
      <c r="I44" s="50" t="e">
        <f>VLOOKUP($G44,[2]INFO!$A$111:$D$200,3,FALSE)</f>
        <v>#N/A</v>
      </c>
      <c r="J44" s="51" t="e">
        <f>VLOOKUP($G44,[2]INFO!$A$111:$D$200,4,FALSE)</f>
        <v>#N/A</v>
      </c>
      <c r="K44" s="49" t="e">
        <f>VLOOKUP($G44,[2]INFO!$E$111:$H$200,2,FALSE)</f>
        <v>#N/A</v>
      </c>
      <c r="L44" s="50" t="e">
        <f>VLOOKUP($G44,[2]INFO!$E$111:$H$200,3,FALSE)</f>
        <v>#N/A</v>
      </c>
      <c r="M44" s="51" t="e">
        <f>VLOOKUP($G44,[2]INFO!$E$111:$H$200,4,FALSE)</f>
        <v>#N/A</v>
      </c>
      <c r="N44" s="52" t="e">
        <f>VLOOKUP($G44,[2]INFO!$I$111:$K$200,2,FALSE)</f>
        <v>#N/A</v>
      </c>
      <c r="O44" s="53" t="e">
        <f>VLOOKUP($G44,[2]INFO!$I$111:$K$200,3,FALSE)</f>
        <v>#N/A</v>
      </c>
      <c r="P44" s="54" t="e">
        <f>VLOOKUP($G44,[2]INFO!$L$111:$N$160,2,FALSE)</f>
        <v>#N/A</v>
      </c>
      <c r="Q44" s="55" t="e">
        <f>VLOOKUP($G44,[2]INFO!$L$111:$N$160,3,FALSE)</f>
        <v>#N/A</v>
      </c>
      <c r="R44" s="54" t="e">
        <f>VLOOKUP($G44,[2]INFO!$O$111:$Q$135,2,FALSE)</f>
        <v>#N/A</v>
      </c>
      <c r="S44" s="55" t="e">
        <f>VLOOKUP($G44,[2]INFO!$O$111:$Q$135,3,FALSE)</f>
        <v>#N/A</v>
      </c>
    </row>
    <row r="45" spans="1:19" ht="17.25" hidden="1" thickBot="1" x14ac:dyDescent="0.35">
      <c r="A45" s="33">
        <v>38</v>
      </c>
      <c r="C45" s="56"/>
      <c r="D45" s="57"/>
      <c r="E45" s="57"/>
      <c r="F45" s="58"/>
      <c r="G45" s="48"/>
      <c r="H45" s="49" t="e">
        <f>VLOOKUP($G45,[2]INFO!$A$111:$D$200,2,FALSE)</f>
        <v>#N/A</v>
      </c>
      <c r="I45" s="50" t="e">
        <f>VLOOKUP($G45,[2]INFO!$A$111:$D$200,3,FALSE)</f>
        <v>#N/A</v>
      </c>
      <c r="J45" s="51" t="e">
        <f>VLOOKUP($G45,[2]INFO!$A$111:$D$200,4,FALSE)</f>
        <v>#N/A</v>
      </c>
      <c r="K45" s="49" t="e">
        <f>VLOOKUP($G45,[2]INFO!$E$111:$H$200,2,FALSE)</f>
        <v>#N/A</v>
      </c>
      <c r="L45" s="50" t="e">
        <f>VLOOKUP($G45,[2]INFO!$E$111:$H$200,3,FALSE)</f>
        <v>#N/A</v>
      </c>
      <c r="M45" s="51" t="e">
        <f>VLOOKUP($G45,[2]INFO!$E$111:$H$200,4,FALSE)</f>
        <v>#N/A</v>
      </c>
      <c r="N45" s="52" t="e">
        <f>VLOOKUP($G45,[2]INFO!$I$111:$K$200,2,FALSE)</f>
        <v>#N/A</v>
      </c>
      <c r="O45" s="53" t="e">
        <f>VLOOKUP($G45,[2]INFO!$I$111:$K$200,3,FALSE)</f>
        <v>#N/A</v>
      </c>
      <c r="P45" s="54" t="e">
        <f>VLOOKUP($G45,[2]INFO!$L$111:$N$160,2,FALSE)</f>
        <v>#N/A</v>
      </c>
      <c r="Q45" s="55" t="e">
        <f>VLOOKUP($G45,[2]INFO!$L$111:$N$160,3,FALSE)</f>
        <v>#N/A</v>
      </c>
      <c r="R45" s="54" t="e">
        <f>VLOOKUP($G45,[2]INFO!$O$111:$Q$135,2,FALSE)</f>
        <v>#N/A</v>
      </c>
      <c r="S45" s="55" t="e">
        <f>VLOOKUP($G45,[2]INFO!$O$111:$Q$135,3,FALSE)</f>
        <v>#N/A</v>
      </c>
    </row>
    <row r="46" spans="1:19" ht="17.25" hidden="1" thickBot="1" x14ac:dyDescent="0.35">
      <c r="A46" s="33">
        <v>39</v>
      </c>
      <c r="C46" s="56"/>
      <c r="D46" s="57"/>
      <c r="E46" s="57"/>
      <c r="F46" s="58"/>
      <c r="G46" s="48"/>
      <c r="H46" s="49" t="e">
        <f>VLOOKUP($G46,[2]INFO!$A$111:$D$200,2,FALSE)</f>
        <v>#N/A</v>
      </c>
      <c r="I46" s="50" t="e">
        <f>VLOOKUP($G46,[2]INFO!$A$111:$D$200,3,FALSE)</f>
        <v>#N/A</v>
      </c>
      <c r="J46" s="51" t="e">
        <f>VLOOKUP($G46,[2]INFO!$A$111:$D$200,4,FALSE)</f>
        <v>#N/A</v>
      </c>
      <c r="K46" s="49" t="e">
        <f>VLOOKUP($G46,[2]INFO!$E$111:$H$200,2,FALSE)</f>
        <v>#N/A</v>
      </c>
      <c r="L46" s="50" t="e">
        <f>VLOOKUP($G46,[2]INFO!$E$111:$H$200,3,FALSE)</f>
        <v>#N/A</v>
      </c>
      <c r="M46" s="51" t="e">
        <f>VLOOKUP($G46,[2]INFO!$E$111:$H$200,4,FALSE)</f>
        <v>#N/A</v>
      </c>
      <c r="N46" s="52" t="e">
        <f>VLOOKUP($G46,[2]INFO!$I$111:$K$200,2,FALSE)</f>
        <v>#N/A</v>
      </c>
      <c r="O46" s="53" t="e">
        <f>VLOOKUP($G46,[2]INFO!$I$111:$K$200,3,FALSE)</f>
        <v>#N/A</v>
      </c>
      <c r="P46" s="54" t="e">
        <f>VLOOKUP($G46,[2]INFO!$L$111:$N$160,2,FALSE)</f>
        <v>#N/A</v>
      </c>
      <c r="Q46" s="55" t="e">
        <f>VLOOKUP($G46,[2]INFO!$L$111:$N$160,3,FALSE)</f>
        <v>#N/A</v>
      </c>
      <c r="R46" s="54" t="e">
        <f>VLOOKUP($G46,[2]INFO!$O$111:$Q$135,2,FALSE)</f>
        <v>#N/A</v>
      </c>
      <c r="S46" s="55" t="e">
        <f>VLOOKUP($G46,[2]INFO!$O$111:$Q$135,3,FALSE)</f>
        <v>#N/A</v>
      </c>
    </row>
    <row r="47" spans="1:19" ht="17.25" hidden="1" thickBot="1" x14ac:dyDescent="0.35">
      <c r="A47" s="33">
        <v>40</v>
      </c>
      <c r="C47" s="56"/>
      <c r="D47" s="57"/>
      <c r="E47" s="57"/>
      <c r="F47" s="58"/>
      <c r="G47" s="48"/>
      <c r="H47" s="49" t="e">
        <f>VLOOKUP($G47,[2]INFO!$A$111:$D$200,2,FALSE)</f>
        <v>#N/A</v>
      </c>
      <c r="I47" s="50" t="e">
        <f>VLOOKUP($G47,[2]INFO!$A$111:$D$200,3,FALSE)</f>
        <v>#N/A</v>
      </c>
      <c r="J47" s="51" t="e">
        <f>VLOOKUP($G47,[2]INFO!$A$111:$D$200,4,FALSE)</f>
        <v>#N/A</v>
      </c>
      <c r="K47" s="49" t="e">
        <f>VLOOKUP($G47,[2]INFO!$E$111:$H$200,2,FALSE)</f>
        <v>#N/A</v>
      </c>
      <c r="L47" s="50" t="e">
        <f>VLOOKUP($G47,[2]INFO!$E$111:$H$200,3,FALSE)</f>
        <v>#N/A</v>
      </c>
      <c r="M47" s="51" t="e">
        <f>VLOOKUP($G47,[2]INFO!$E$111:$H$200,4,FALSE)</f>
        <v>#N/A</v>
      </c>
      <c r="N47" s="52" t="e">
        <f>VLOOKUP($G47,[2]INFO!$I$111:$K$200,2,FALSE)</f>
        <v>#N/A</v>
      </c>
      <c r="O47" s="53" t="e">
        <f>VLOOKUP($G47,[2]INFO!$I$111:$K$200,3,FALSE)</f>
        <v>#N/A</v>
      </c>
      <c r="P47" s="54" t="e">
        <f>VLOOKUP($G47,[2]INFO!$L$111:$N$160,2,FALSE)</f>
        <v>#N/A</v>
      </c>
      <c r="Q47" s="55" t="e">
        <f>VLOOKUP($G47,[2]INFO!$L$111:$N$160,3,FALSE)</f>
        <v>#N/A</v>
      </c>
      <c r="R47" s="54" t="e">
        <f>VLOOKUP($G47,[2]INFO!$O$111:$Q$135,2,FALSE)</f>
        <v>#N/A</v>
      </c>
      <c r="S47" s="55" t="e">
        <f>VLOOKUP($G47,[2]INFO!$O$111:$Q$135,3,FALSE)</f>
        <v>#N/A</v>
      </c>
    </row>
    <row r="48" spans="1:19" ht="17.25" hidden="1" thickBot="1" x14ac:dyDescent="0.35">
      <c r="A48" s="33">
        <v>41</v>
      </c>
      <c r="C48" s="56"/>
      <c r="D48" s="57"/>
      <c r="E48" s="57"/>
      <c r="F48" s="58"/>
      <c r="G48" s="48"/>
      <c r="H48" s="49" t="e">
        <f>VLOOKUP($G48,[2]INFO!$A$111:$D$200,2,FALSE)</f>
        <v>#N/A</v>
      </c>
      <c r="I48" s="50" t="e">
        <f>VLOOKUP($G48,[2]INFO!$A$111:$D$200,3,FALSE)</f>
        <v>#N/A</v>
      </c>
      <c r="J48" s="51" t="e">
        <f>VLOOKUP($G48,[2]INFO!$A$111:$D$200,4,FALSE)</f>
        <v>#N/A</v>
      </c>
      <c r="K48" s="49" t="e">
        <f>VLOOKUP($G48,[2]INFO!$E$111:$H$200,2,FALSE)</f>
        <v>#N/A</v>
      </c>
      <c r="L48" s="50" t="e">
        <f>VLOOKUP($G48,[2]INFO!$E$111:$H$200,3,FALSE)</f>
        <v>#N/A</v>
      </c>
      <c r="M48" s="51" t="e">
        <f>VLOOKUP($G48,[2]INFO!$E$111:$H$200,4,FALSE)</f>
        <v>#N/A</v>
      </c>
      <c r="N48" s="52" t="e">
        <f>VLOOKUP($G48,[2]INFO!$I$111:$K$200,2,FALSE)</f>
        <v>#N/A</v>
      </c>
      <c r="O48" s="53" t="e">
        <f>VLOOKUP($G48,[2]INFO!$I$111:$K$200,3,FALSE)</f>
        <v>#N/A</v>
      </c>
      <c r="P48" s="54" t="e">
        <f>VLOOKUP($G48,[2]INFO!$L$111:$N$160,2,FALSE)</f>
        <v>#N/A</v>
      </c>
      <c r="Q48" s="55" t="e">
        <f>VLOOKUP($G48,[2]INFO!$L$111:$N$160,3,FALSE)</f>
        <v>#N/A</v>
      </c>
      <c r="R48" s="54" t="e">
        <f>VLOOKUP($G48,[2]INFO!$O$111:$Q$135,2,FALSE)</f>
        <v>#N/A</v>
      </c>
      <c r="S48" s="55" t="e">
        <f>VLOOKUP($G48,[2]INFO!$O$111:$Q$135,3,FALSE)</f>
        <v>#N/A</v>
      </c>
    </row>
    <row r="49" spans="1:19" ht="17.25" hidden="1" thickBot="1" x14ac:dyDescent="0.35">
      <c r="A49" s="33">
        <v>42</v>
      </c>
      <c r="C49" s="56"/>
      <c r="D49" s="57"/>
      <c r="E49" s="57"/>
      <c r="F49" s="58"/>
      <c r="G49" s="48"/>
      <c r="H49" s="49" t="e">
        <f>VLOOKUP($G49,[2]INFO!$A$111:$D$200,2,FALSE)</f>
        <v>#N/A</v>
      </c>
      <c r="I49" s="50" t="e">
        <f>VLOOKUP($G49,[2]INFO!$A$111:$D$200,3,FALSE)</f>
        <v>#N/A</v>
      </c>
      <c r="J49" s="51" t="e">
        <f>VLOOKUP($G49,[2]INFO!$A$111:$D$200,4,FALSE)</f>
        <v>#N/A</v>
      </c>
      <c r="K49" s="49" t="e">
        <f>VLOOKUP($G49,[2]INFO!$E$111:$H$200,2,FALSE)</f>
        <v>#N/A</v>
      </c>
      <c r="L49" s="50" t="e">
        <f>VLOOKUP($G49,[2]INFO!$E$111:$H$200,3,FALSE)</f>
        <v>#N/A</v>
      </c>
      <c r="M49" s="51" t="e">
        <f>VLOOKUP($G49,[2]INFO!$E$111:$H$200,4,FALSE)</f>
        <v>#N/A</v>
      </c>
      <c r="N49" s="52" t="e">
        <f>VLOOKUP($G49,[2]INFO!$I$111:$K$200,2,FALSE)</f>
        <v>#N/A</v>
      </c>
      <c r="O49" s="53" t="e">
        <f>VLOOKUP($G49,[2]INFO!$I$111:$K$200,3,FALSE)</f>
        <v>#N/A</v>
      </c>
      <c r="P49" s="54" t="e">
        <f>VLOOKUP($G49,[2]INFO!$L$111:$N$160,2,FALSE)</f>
        <v>#N/A</v>
      </c>
      <c r="Q49" s="55" t="e">
        <f>VLOOKUP($G49,[2]INFO!$L$111:$N$160,3,FALSE)</f>
        <v>#N/A</v>
      </c>
      <c r="R49" s="54" t="e">
        <f>VLOOKUP($G49,[2]INFO!$O$111:$Q$135,2,FALSE)</f>
        <v>#N/A</v>
      </c>
      <c r="S49" s="55" t="e">
        <f>VLOOKUP($G49,[2]INFO!$O$111:$Q$135,3,FALSE)</f>
        <v>#N/A</v>
      </c>
    </row>
    <row r="50" spans="1:19" ht="17.25" hidden="1" thickBot="1" x14ac:dyDescent="0.35">
      <c r="A50" s="33">
        <v>43</v>
      </c>
      <c r="C50" s="56"/>
      <c r="D50" s="57"/>
      <c r="E50" s="57"/>
      <c r="F50" s="58"/>
      <c r="G50" s="48"/>
      <c r="H50" s="49" t="e">
        <f>VLOOKUP($G50,[2]INFO!$A$111:$D$200,2,FALSE)</f>
        <v>#N/A</v>
      </c>
      <c r="I50" s="50" t="e">
        <f>VLOOKUP($G50,[2]INFO!$A$111:$D$200,3,FALSE)</f>
        <v>#N/A</v>
      </c>
      <c r="J50" s="51" t="e">
        <f>VLOOKUP($G50,[2]INFO!$A$111:$D$200,4,FALSE)</f>
        <v>#N/A</v>
      </c>
      <c r="K50" s="49" t="e">
        <f>VLOOKUP($G50,[2]INFO!$E$111:$H$200,2,FALSE)</f>
        <v>#N/A</v>
      </c>
      <c r="L50" s="50" t="e">
        <f>VLOOKUP($G50,[2]INFO!$E$111:$H$200,3,FALSE)</f>
        <v>#N/A</v>
      </c>
      <c r="M50" s="51" t="e">
        <f>VLOOKUP($G50,[2]INFO!$E$111:$H$200,4,FALSE)</f>
        <v>#N/A</v>
      </c>
      <c r="N50" s="52" t="e">
        <f>VLOOKUP($G50,[2]INFO!$I$111:$K$200,2,FALSE)</f>
        <v>#N/A</v>
      </c>
      <c r="O50" s="53" t="e">
        <f>VLOOKUP($G50,[2]INFO!$I$111:$K$200,3,FALSE)</f>
        <v>#N/A</v>
      </c>
      <c r="P50" s="54" t="e">
        <f>VLOOKUP($G50,[2]INFO!$L$111:$N$160,2,FALSE)</f>
        <v>#N/A</v>
      </c>
      <c r="Q50" s="55" t="e">
        <f>VLOOKUP($G50,[2]INFO!$L$111:$N$160,3,FALSE)</f>
        <v>#N/A</v>
      </c>
      <c r="R50" s="54" t="e">
        <f>VLOOKUP($G50,[2]INFO!$O$111:$Q$135,2,FALSE)</f>
        <v>#N/A</v>
      </c>
      <c r="S50" s="55" t="e">
        <f>VLOOKUP($G50,[2]INFO!$O$111:$Q$135,3,FALSE)</f>
        <v>#N/A</v>
      </c>
    </row>
    <row r="51" spans="1:19" ht="17.25" hidden="1" thickBot="1" x14ac:dyDescent="0.35">
      <c r="A51" s="33">
        <v>44</v>
      </c>
      <c r="C51" s="56"/>
      <c r="D51" s="57"/>
      <c r="E51" s="57"/>
      <c r="F51" s="58"/>
      <c r="G51" s="48"/>
      <c r="H51" s="49" t="e">
        <f>VLOOKUP($G51,[2]INFO!$A$111:$D$200,2,FALSE)</f>
        <v>#N/A</v>
      </c>
      <c r="I51" s="50" t="e">
        <f>VLOOKUP($G51,[2]INFO!$A$111:$D$200,3,FALSE)</f>
        <v>#N/A</v>
      </c>
      <c r="J51" s="51" t="e">
        <f>VLOOKUP($G51,[2]INFO!$A$111:$D$200,4,FALSE)</f>
        <v>#N/A</v>
      </c>
      <c r="K51" s="49" t="e">
        <f>VLOOKUP($G51,[2]INFO!$E$111:$H$200,2,FALSE)</f>
        <v>#N/A</v>
      </c>
      <c r="L51" s="50" t="e">
        <f>VLOOKUP($G51,[2]INFO!$E$111:$H$200,3,FALSE)</f>
        <v>#N/A</v>
      </c>
      <c r="M51" s="51" t="e">
        <f>VLOOKUP($G51,[2]INFO!$E$111:$H$200,4,FALSE)</f>
        <v>#N/A</v>
      </c>
      <c r="N51" s="52" t="e">
        <f>VLOOKUP($G51,[2]INFO!$I$111:$K$200,2,FALSE)</f>
        <v>#N/A</v>
      </c>
      <c r="O51" s="53" t="e">
        <f>VLOOKUP($G51,[2]INFO!$I$111:$K$200,3,FALSE)</f>
        <v>#N/A</v>
      </c>
      <c r="P51" s="54" t="e">
        <f>VLOOKUP($G51,[2]INFO!$L$111:$N$160,2,FALSE)</f>
        <v>#N/A</v>
      </c>
      <c r="Q51" s="55" t="e">
        <f>VLOOKUP($G51,[2]INFO!$L$111:$N$160,3,FALSE)</f>
        <v>#N/A</v>
      </c>
      <c r="R51" s="54" t="e">
        <f>VLOOKUP($G51,[2]INFO!$O$111:$Q$135,2,FALSE)</f>
        <v>#N/A</v>
      </c>
      <c r="S51" s="55" t="e">
        <f>VLOOKUP($G51,[2]INFO!$O$111:$Q$135,3,FALSE)</f>
        <v>#N/A</v>
      </c>
    </row>
    <row r="52" spans="1:19" ht="17.25" hidden="1" thickBot="1" x14ac:dyDescent="0.35">
      <c r="A52" s="33">
        <v>45</v>
      </c>
      <c r="C52" s="56"/>
      <c r="D52" s="57"/>
      <c r="E52" s="57"/>
      <c r="F52" s="58"/>
      <c r="G52" s="48"/>
      <c r="H52" s="49" t="e">
        <f>VLOOKUP($G52,[2]INFO!$A$111:$D$200,2,FALSE)</f>
        <v>#N/A</v>
      </c>
      <c r="I52" s="50" t="e">
        <f>VLOOKUP($G52,[2]INFO!$A$111:$D$200,3,FALSE)</f>
        <v>#N/A</v>
      </c>
      <c r="J52" s="51" t="e">
        <f>VLOOKUP($G52,[2]INFO!$A$111:$D$200,4,FALSE)</f>
        <v>#N/A</v>
      </c>
      <c r="K52" s="49" t="e">
        <f>VLOOKUP($G52,[2]INFO!$E$111:$H$200,2,FALSE)</f>
        <v>#N/A</v>
      </c>
      <c r="L52" s="50" t="e">
        <f>VLOOKUP($G52,[2]INFO!$E$111:$H$200,3,FALSE)</f>
        <v>#N/A</v>
      </c>
      <c r="M52" s="51" t="e">
        <f>VLOOKUP($G52,[2]INFO!$E$111:$H$200,4,FALSE)</f>
        <v>#N/A</v>
      </c>
      <c r="N52" s="52" t="e">
        <f>VLOOKUP($G52,[2]INFO!$I$111:$K$200,2,FALSE)</f>
        <v>#N/A</v>
      </c>
      <c r="O52" s="53" t="e">
        <f>VLOOKUP($G52,[2]INFO!$I$111:$K$200,3,FALSE)</f>
        <v>#N/A</v>
      </c>
      <c r="P52" s="54" t="e">
        <f>VLOOKUP($G52,[2]INFO!$L$111:$N$160,2,FALSE)</f>
        <v>#N/A</v>
      </c>
      <c r="Q52" s="55" t="e">
        <f>VLOOKUP($G52,[2]INFO!$L$111:$N$160,3,FALSE)</f>
        <v>#N/A</v>
      </c>
      <c r="R52" s="54" t="e">
        <f>VLOOKUP($G52,[2]INFO!$O$111:$Q$135,2,FALSE)</f>
        <v>#N/A</v>
      </c>
      <c r="S52" s="55" t="e">
        <f>VLOOKUP($G52,[2]INFO!$O$111:$Q$135,3,FALSE)</f>
        <v>#N/A</v>
      </c>
    </row>
    <row r="53" spans="1:19" ht="17.25" hidden="1" thickBot="1" x14ac:dyDescent="0.35">
      <c r="A53" s="33">
        <v>46</v>
      </c>
      <c r="C53" s="56"/>
      <c r="D53" s="57"/>
      <c r="E53" s="57"/>
      <c r="F53" s="58"/>
      <c r="G53" s="48"/>
      <c r="H53" s="49" t="e">
        <f>VLOOKUP($G53,[2]INFO!$A$111:$D$200,2,FALSE)</f>
        <v>#N/A</v>
      </c>
      <c r="I53" s="50" t="e">
        <f>VLOOKUP($G53,[2]INFO!$A$111:$D$200,3,FALSE)</f>
        <v>#N/A</v>
      </c>
      <c r="J53" s="51" t="e">
        <f>VLOOKUP($G53,[2]INFO!$A$111:$D$200,4,FALSE)</f>
        <v>#N/A</v>
      </c>
      <c r="K53" s="49" t="e">
        <f>VLOOKUP($G53,[2]INFO!$E$111:$H$200,2,FALSE)</f>
        <v>#N/A</v>
      </c>
      <c r="L53" s="50" t="e">
        <f>VLOOKUP($G53,[2]INFO!$E$111:$H$200,3,FALSE)</f>
        <v>#N/A</v>
      </c>
      <c r="M53" s="51" t="e">
        <f>VLOOKUP($G53,[2]INFO!$E$111:$H$200,4,FALSE)</f>
        <v>#N/A</v>
      </c>
      <c r="N53" s="52" t="e">
        <f>VLOOKUP($G53,[2]INFO!$I$111:$K$200,2,FALSE)</f>
        <v>#N/A</v>
      </c>
      <c r="O53" s="53" t="e">
        <f>VLOOKUP($G53,[2]INFO!$I$111:$K$200,3,FALSE)</f>
        <v>#N/A</v>
      </c>
      <c r="P53" s="54" t="e">
        <f>VLOOKUP($G53,[2]INFO!$L$111:$N$160,2,FALSE)</f>
        <v>#N/A</v>
      </c>
      <c r="Q53" s="55" t="e">
        <f>VLOOKUP($G53,[2]INFO!$L$111:$N$160,3,FALSE)</f>
        <v>#N/A</v>
      </c>
      <c r="R53" s="54" t="e">
        <f>VLOOKUP($G53,[2]INFO!$O$111:$Q$135,2,FALSE)</f>
        <v>#N/A</v>
      </c>
      <c r="S53" s="55" t="e">
        <f>VLOOKUP($G53,[2]INFO!$O$111:$Q$135,3,FALSE)</f>
        <v>#N/A</v>
      </c>
    </row>
    <row r="54" spans="1:19" ht="17.25" hidden="1" thickBot="1" x14ac:dyDescent="0.35">
      <c r="A54" s="33">
        <v>47</v>
      </c>
      <c r="C54" s="56"/>
      <c r="D54" s="57"/>
      <c r="E54" s="57"/>
      <c r="F54" s="58"/>
      <c r="G54" s="48"/>
      <c r="H54" s="49" t="e">
        <f>VLOOKUP($G54,[2]INFO!$A$111:$D$200,2,FALSE)</f>
        <v>#N/A</v>
      </c>
      <c r="I54" s="50" t="e">
        <f>VLOOKUP($G54,[2]INFO!$A$111:$D$200,3,FALSE)</f>
        <v>#N/A</v>
      </c>
      <c r="J54" s="51" t="e">
        <f>VLOOKUP($G54,[2]INFO!$A$111:$D$200,4,FALSE)</f>
        <v>#N/A</v>
      </c>
      <c r="K54" s="49" t="e">
        <f>VLOOKUP($G54,[2]INFO!$E$111:$H$200,2,FALSE)</f>
        <v>#N/A</v>
      </c>
      <c r="L54" s="50" t="e">
        <f>VLOOKUP($G54,[2]INFO!$E$111:$H$200,3,FALSE)</f>
        <v>#N/A</v>
      </c>
      <c r="M54" s="51" t="e">
        <f>VLOOKUP($G54,[2]INFO!$E$111:$H$200,4,FALSE)</f>
        <v>#N/A</v>
      </c>
      <c r="N54" s="52" t="e">
        <f>VLOOKUP($G54,[2]INFO!$I$111:$K$200,2,FALSE)</f>
        <v>#N/A</v>
      </c>
      <c r="O54" s="53" t="e">
        <f>VLOOKUP($G54,[2]INFO!$I$111:$K$200,3,FALSE)</f>
        <v>#N/A</v>
      </c>
      <c r="P54" s="54" t="e">
        <f>VLOOKUP($G54,[2]INFO!$L$111:$N$160,2,FALSE)</f>
        <v>#N/A</v>
      </c>
      <c r="Q54" s="55" t="e">
        <f>VLOOKUP($G54,[2]INFO!$L$111:$N$160,3,FALSE)</f>
        <v>#N/A</v>
      </c>
      <c r="R54" s="54" t="e">
        <f>VLOOKUP($G54,[2]INFO!$O$111:$Q$135,2,FALSE)</f>
        <v>#N/A</v>
      </c>
      <c r="S54" s="55" t="e">
        <f>VLOOKUP($G54,[2]INFO!$O$111:$Q$135,3,FALSE)</f>
        <v>#N/A</v>
      </c>
    </row>
    <row r="55" spans="1:19" ht="17.25" hidden="1" thickBot="1" x14ac:dyDescent="0.35">
      <c r="A55" s="33">
        <v>48</v>
      </c>
      <c r="C55" s="56"/>
      <c r="D55" s="57"/>
      <c r="E55" s="57"/>
      <c r="F55" s="58"/>
      <c r="G55" s="48"/>
      <c r="H55" s="49" t="e">
        <f>VLOOKUP($G55,[2]INFO!$A$111:$D$200,2,FALSE)</f>
        <v>#N/A</v>
      </c>
      <c r="I55" s="50" t="e">
        <f>VLOOKUP($G55,[2]INFO!$A$111:$D$200,3,FALSE)</f>
        <v>#N/A</v>
      </c>
      <c r="J55" s="51" t="e">
        <f>VLOOKUP($G55,[2]INFO!$A$111:$D$200,4,FALSE)</f>
        <v>#N/A</v>
      </c>
      <c r="K55" s="49" t="e">
        <f>VLOOKUP($G55,[2]INFO!$E$111:$H$200,2,FALSE)</f>
        <v>#N/A</v>
      </c>
      <c r="L55" s="50" t="e">
        <f>VLOOKUP($G55,[2]INFO!$E$111:$H$200,3,FALSE)</f>
        <v>#N/A</v>
      </c>
      <c r="M55" s="51" t="e">
        <f>VLOOKUP($G55,[2]INFO!$E$111:$H$200,4,FALSE)</f>
        <v>#N/A</v>
      </c>
      <c r="N55" s="52" t="e">
        <f>VLOOKUP($G55,[2]INFO!$I$111:$K$200,2,FALSE)</f>
        <v>#N/A</v>
      </c>
      <c r="O55" s="53" t="e">
        <f>VLOOKUP($G55,[2]INFO!$I$111:$K$200,3,FALSE)</f>
        <v>#N/A</v>
      </c>
      <c r="P55" s="54" t="e">
        <f>VLOOKUP($G55,[2]INFO!$L$111:$N$160,2,FALSE)</f>
        <v>#N/A</v>
      </c>
      <c r="Q55" s="55" t="e">
        <f>VLOOKUP($G55,[2]INFO!$L$111:$N$160,3,FALSE)</f>
        <v>#N/A</v>
      </c>
      <c r="R55" s="54" t="e">
        <f>VLOOKUP($G55,[2]INFO!$O$111:$Q$135,2,FALSE)</f>
        <v>#N/A</v>
      </c>
      <c r="S55" s="55" t="e">
        <f>VLOOKUP($G55,[2]INFO!$O$111:$Q$135,3,FALSE)</f>
        <v>#N/A</v>
      </c>
    </row>
    <row r="56" spans="1:19" ht="17.25" hidden="1" thickBot="1" x14ac:dyDescent="0.35">
      <c r="A56" s="33">
        <v>49</v>
      </c>
      <c r="C56" s="56"/>
      <c r="D56" s="57"/>
      <c r="E56" s="57"/>
      <c r="F56" s="58"/>
      <c r="G56" s="48"/>
      <c r="H56" s="49" t="e">
        <f>VLOOKUP($G56,[2]INFO!$A$111:$D$200,2,FALSE)</f>
        <v>#N/A</v>
      </c>
      <c r="I56" s="50" t="e">
        <f>VLOOKUP($G56,[2]INFO!$A$111:$D$200,3,FALSE)</f>
        <v>#N/A</v>
      </c>
      <c r="J56" s="51" t="e">
        <f>VLOOKUP($G56,[2]INFO!$A$111:$D$200,4,FALSE)</f>
        <v>#N/A</v>
      </c>
      <c r="K56" s="49" t="e">
        <f>VLOOKUP($G56,[2]INFO!$E$111:$H$200,2,FALSE)</f>
        <v>#N/A</v>
      </c>
      <c r="L56" s="50" t="e">
        <f>VLOOKUP($G56,[2]INFO!$E$111:$H$200,3,FALSE)</f>
        <v>#N/A</v>
      </c>
      <c r="M56" s="51" t="e">
        <f>VLOOKUP($G56,[2]INFO!$E$111:$H$200,4,FALSE)</f>
        <v>#N/A</v>
      </c>
      <c r="N56" s="52" t="e">
        <f>VLOOKUP($G56,[2]INFO!$I$111:$K$200,2,FALSE)</f>
        <v>#N/A</v>
      </c>
      <c r="O56" s="53" t="e">
        <f>VLOOKUP($G56,[2]INFO!$I$111:$K$200,3,FALSE)</f>
        <v>#N/A</v>
      </c>
      <c r="P56" s="54" t="e">
        <f>VLOOKUP($G56,[2]INFO!$L$111:$N$160,2,FALSE)</f>
        <v>#N/A</v>
      </c>
      <c r="Q56" s="55" t="e">
        <f>VLOOKUP($G56,[2]INFO!$L$111:$N$160,3,FALSE)</f>
        <v>#N/A</v>
      </c>
      <c r="R56" s="54" t="e">
        <f>VLOOKUP($G56,[2]INFO!$O$111:$Q$135,2,FALSE)</f>
        <v>#N/A</v>
      </c>
      <c r="S56" s="55" t="e">
        <f>VLOOKUP($G56,[2]INFO!$O$111:$Q$135,3,FALSE)</f>
        <v>#N/A</v>
      </c>
    </row>
    <row r="57" spans="1:19" ht="17.25" hidden="1" thickBot="1" x14ac:dyDescent="0.35">
      <c r="A57" s="33">
        <v>50</v>
      </c>
      <c r="C57" s="56"/>
      <c r="D57" s="57"/>
      <c r="E57" s="57"/>
      <c r="F57" s="58"/>
      <c r="G57" s="48"/>
      <c r="H57" s="49" t="e">
        <f>VLOOKUP($G57,[2]INFO!$A$111:$D$200,2,FALSE)</f>
        <v>#N/A</v>
      </c>
      <c r="I57" s="50" t="e">
        <f>VLOOKUP($G57,[2]INFO!$A$111:$D$200,3,FALSE)</f>
        <v>#N/A</v>
      </c>
      <c r="J57" s="51" t="e">
        <f>VLOOKUP($G57,[2]INFO!$A$111:$D$200,4,FALSE)</f>
        <v>#N/A</v>
      </c>
      <c r="K57" s="49" t="e">
        <f>VLOOKUP($G57,[2]INFO!$E$111:$H$200,2,FALSE)</f>
        <v>#N/A</v>
      </c>
      <c r="L57" s="50" t="e">
        <f>VLOOKUP($G57,[2]INFO!$E$111:$H$200,3,FALSE)</f>
        <v>#N/A</v>
      </c>
      <c r="M57" s="51" t="e">
        <f>VLOOKUP($G57,[2]INFO!$E$111:$H$200,4,FALSE)</f>
        <v>#N/A</v>
      </c>
      <c r="N57" s="52" t="e">
        <f>VLOOKUP($G57,[2]INFO!$I$111:$K$200,2,FALSE)</f>
        <v>#N/A</v>
      </c>
      <c r="O57" s="53" t="e">
        <f>VLOOKUP($G57,[2]INFO!$I$111:$K$200,3,FALSE)</f>
        <v>#N/A</v>
      </c>
      <c r="P57" s="54" t="e">
        <f>VLOOKUP($G57,[2]INFO!$L$111:$N$160,2,FALSE)</f>
        <v>#N/A</v>
      </c>
      <c r="Q57" s="55" t="e">
        <f>VLOOKUP($G57,[2]INFO!$L$111:$N$160,3,FALSE)</f>
        <v>#N/A</v>
      </c>
      <c r="R57" s="54" t="e">
        <f>VLOOKUP($G57,[2]INFO!$O$111:$Q$135,2,FALSE)</f>
        <v>#N/A</v>
      </c>
      <c r="S57" s="55" t="e">
        <f>VLOOKUP($G57,[2]INFO!$O$111:$Q$135,3,FALSE)</f>
        <v>#N/A</v>
      </c>
    </row>
    <row r="58" spans="1:19" ht="17.25" hidden="1" thickBot="1" x14ac:dyDescent="0.35">
      <c r="A58" s="33">
        <v>51</v>
      </c>
      <c r="C58" s="56"/>
      <c r="D58" s="57"/>
      <c r="E58" s="57"/>
      <c r="F58" s="58"/>
      <c r="G58" s="48"/>
      <c r="H58" s="49" t="e">
        <f>VLOOKUP($G58,[2]INFO!$A$111:$D$200,2,FALSE)</f>
        <v>#N/A</v>
      </c>
      <c r="I58" s="50" t="e">
        <f>VLOOKUP($G58,[2]INFO!$A$111:$D$200,3,FALSE)</f>
        <v>#N/A</v>
      </c>
      <c r="J58" s="51" t="e">
        <f>VLOOKUP($G58,[2]INFO!$A$111:$D$200,4,FALSE)</f>
        <v>#N/A</v>
      </c>
      <c r="K58" s="49" t="e">
        <f>VLOOKUP($G58,[2]INFO!$E$111:$H$200,2,FALSE)</f>
        <v>#N/A</v>
      </c>
      <c r="L58" s="50" t="e">
        <f>VLOOKUP($G58,[2]INFO!$E$111:$H$200,3,FALSE)</f>
        <v>#N/A</v>
      </c>
      <c r="M58" s="51" t="e">
        <f>VLOOKUP($G58,[2]INFO!$E$111:$H$200,4,FALSE)</f>
        <v>#N/A</v>
      </c>
      <c r="N58" s="52" t="e">
        <f>VLOOKUP($G58,[2]INFO!$I$111:$K$200,2,FALSE)</f>
        <v>#N/A</v>
      </c>
      <c r="O58" s="53" t="e">
        <f>VLOOKUP($G58,[2]INFO!$I$111:$K$200,3,FALSE)</f>
        <v>#N/A</v>
      </c>
      <c r="P58" s="54" t="e">
        <f>VLOOKUP($G58,[2]INFO!$L$111:$N$160,2,FALSE)</f>
        <v>#N/A</v>
      </c>
      <c r="Q58" s="55" t="e">
        <f>VLOOKUP($G58,[2]INFO!$L$111:$N$160,3,FALSE)</f>
        <v>#N/A</v>
      </c>
      <c r="R58" s="54" t="e">
        <f>VLOOKUP($G58,[2]INFO!$O$111:$Q$135,2,FALSE)</f>
        <v>#N/A</v>
      </c>
      <c r="S58" s="55" t="e">
        <f>VLOOKUP($G58,[2]INFO!$O$111:$Q$135,3,FALSE)</f>
        <v>#N/A</v>
      </c>
    </row>
    <row r="59" spans="1:19" ht="17.25" hidden="1" thickBot="1" x14ac:dyDescent="0.35">
      <c r="A59" s="33">
        <v>52</v>
      </c>
      <c r="C59" s="56"/>
      <c r="D59" s="57"/>
      <c r="E59" s="57"/>
      <c r="F59" s="58"/>
      <c r="G59" s="48"/>
      <c r="H59" s="49" t="e">
        <f>VLOOKUP($G59,[2]INFO!$A$111:$D$200,2,FALSE)</f>
        <v>#N/A</v>
      </c>
      <c r="I59" s="50" t="e">
        <f>VLOOKUP($G59,[2]INFO!$A$111:$D$200,3,FALSE)</f>
        <v>#N/A</v>
      </c>
      <c r="J59" s="51" t="e">
        <f>VLOOKUP($G59,[2]INFO!$A$111:$D$200,4,FALSE)</f>
        <v>#N/A</v>
      </c>
      <c r="K59" s="49" t="e">
        <f>VLOOKUP($G59,[2]INFO!$E$111:$H$200,2,FALSE)</f>
        <v>#N/A</v>
      </c>
      <c r="L59" s="50" t="e">
        <f>VLOOKUP($G59,[2]INFO!$E$111:$H$200,3,FALSE)</f>
        <v>#N/A</v>
      </c>
      <c r="M59" s="51" t="e">
        <f>VLOOKUP($G59,[2]INFO!$E$111:$H$200,4,FALSE)</f>
        <v>#N/A</v>
      </c>
      <c r="N59" s="52" t="e">
        <f>VLOOKUP($G59,[2]INFO!$I$111:$K$200,2,FALSE)</f>
        <v>#N/A</v>
      </c>
      <c r="O59" s="53" t="e">
        <f>VLOOKUP($G59,[2]INFO!$I$111:$K$200,3,FALSE)</f>
        <v>#N/A</v>
      </c>
      <c r="P59" s="54" t="e">
        <f>VLOOKUP($G59,[2]INFO!$L$111:$N$160,2,FALSE)</f>
        <v>#N/A</v>
      </c>
      <c r="Q59" s="55" t="e">
        <f>VLOOKUP($G59,[2]INFO!$L$111:$N$160,3,FALSE)</f>
        <v>#N/A</v>
      </c>
      <c r="R59" s="54" t="e">
        <f>VLOOKUP($G59,[2]INFO!$O$111:$Q$135,2,FALSE)</f>
        <v>#N/A</v>
      </c>
      <c r="S59" s="55" t="e">
        <f>VLOOKUP($G59,[2]INFO!$O$111:$Q$135,3,FALSE)</f>
        <v>#N/A</v>
      </c>
    </row>
    <row r="60" spans="1:19" ht="17.25" hidden="1" thickBot="1" x14ac:dyDescent="0.35">
      <c r="A60" s="33">
        <v>53</v>
      </c>
      <c r="C60" s="56"/>
      <c r="D60" s="57"/>
      <c r="E60" s="57"/>
      <c r="F60" s="58"/>
      <c r="G60" s="48"/>
      <c r="H60" s="49" t="e">
        <f>VLOOKUP($G60,[2]INFO!$A$111:$D$200,2,FALSE)</f>
        <v>#N/A</v>
      </c>
      <c r="I60" s="50" t="e">
        <f>VLOOKUP($G60,[2]INFO!$A$111:$D$200,3,FALSE)</f>
        <v>#N/A</v>
      </c>
      <c r="J60" s="51" t="e">
        <f>VLOOKUP($G60,[2]INFO!$A$111:$D$200,4,FALSE)</f>
        <v>#N/A</v>
      </c>
      <c r="K60" s="49" t="e">
        <f>VLOOKUP($G60,[2]INFO!$E$111:$H$200,2,FALSE)</f>
        <v>#N/A</v>
      </c>
      <c r="L60" s="50" t="e">
        <f>VLOOKUP($G60,[2]INFO!$E$111:$H$200,3,FALSE)</f>
        <v>#N/A</v>
      </c>
      <c r="M60" s="51" t="e">
        <f>VLOOKUP($G60,[2]INFO!$E$111:$H$200,4,FALSE)</f>
        <v>#N/A</v>
      </c>
      <c r="N60" s="52" t="e">
        <f>VLOOKUP($G60,[2]INFO!$I$111:$K$200,2,FALSE)</f>
        <v>#N/A</v>
      </c>
      <c r="O60" s="53" t="e">
        <f>VLOOKUP($G60,[2]INFO!$I$111:$K$200,3,FALSE)</f>
        <v>#N/A</v>
      </c>
      <c r="P60" s="54" t="e">
        <f>VLOOKUP($G60,[2]INFO!$L$111:$N$160,2,FALSE)</f>
        <v>#N/A</v>
      </c>
      <c r="Q60" s="55" t="e">
        <f>VLOOKUP($G60,[2]INFO!$L$111:$N$160,3,FALSE)</f>
        <v>#N/A</v>
      </c>
      <c r="R60" s="54" t="e">
        <f>VLOOKUP($G60,[2]INFO!$O$111:$Q$135,2,FALSE)</f>
        <v>#N/A</v>
      </c>
      <c r="S60" s="55" t="e">
        <f>VLOOKUP($G60,[2]INFO!$O$111:$Q$135,3,FALSE)</f>
        <v>#N/A</v>
      </c>
    </row>
    <row r="61" spans="1:19" ht="17.25" hidden="1" thickBot="1" x14ac:dyDescent="0.35">
      <c r="A61" s="33">
        <v>54</v>
      </c>
      <c r="C61" s="56"/>
      <c r="D61" s="57"/>
      <c r="E61" s="57"/>
      <c r="F61" s="58"/>
      <c r="G61" s="48"/>
      <c r="H61" s="49" t="e">
        <f>VLOOKUP($G61,[2]INFO!$A$111:$D$200,2,FALSE)</f>
        <v>#N/A</v>
      </c>
      <c r="I61" s="50" t="e">
        <f>VLOOKUP($G61,[2]INFO!$A$111:$D$200,3,FALSE)</f>
        <v>#N/A</v>
      </c>
      <c r="J61" s="51" t="e">
        <f>VLOOKUP($G61,[2]INFO!$A$111:$D$200,4,FALSE)</f>
        <v>#N/A</v>
      </c>
      <c r="K61" s="49" t="e">
        <f>VLOOKUP($G61,[2]INFO!$E$111:$H$200,2,FALSE)</f>
        <v>#N/A</v>
      </c>
      <c r="L61" s="50" t="e">
        <f>VLOOKUP($G61,[2]INFO!$E$111:$H$200,3,FALSE)</f>
        <v>#N/A</v>
      </c>
      <c r="M61" s="51" t="e">
        <f>VLOOKUP($G61,[2]INFO!$E$111:$H$200,4,FALSE)</f>
        <v>#N/A</v>
      </c>
      <c r="N61" s="52" t="e">
        <f>VLOOKUP($G61,[2]INFO!$I$111:$K$200,2,FALSE)</f>
        <v>#N/A</v>
      </c>
      <c r="O61" s="53" t="e">
        <f>VLOOKUP($G61,[2]INFO!$I$111:$K$200,3,FALSE)</f>
        <v>#N/A</v>
      </c>
      <c r="P61" s="54" t="e">
        <f>VLOOKUP($G61,[2]INFO!$L$111:$N$160,2,FALSE)</f>
        <v>#N/A</v>
      </c>
      <c r="Q61" s="55" t="e">
        <f>VLOOKUP($G61,[2]INFO!$L$111:$N$160,3,FALSE)</f>
        <v>#N/A</v>
      </c>
      <c r="R61" s="54" t="e">
        <f>VLOOKUP($G61,[2]INFO!$O$111:$Q$135,2,FALSE)</f>
        <v>#N/A</v>
      </c>
      <c r="S61" s="55" t="e">
        <f>VLOOKUP($G61,[2]INFO!$O$111:$Q$135,3,FALSE)</f>
        <v>#N/A</v>
      </c>
    </row>
    <row r="62" spans="1:19" ht="17.25" hidden="1" thickBot="1" x14ac:dyDescent="0.35">
      <c r="A62" s="33">
        <v>55</v>
      </c>
      <c r="C62" s="56"/>
      <c r="D62" s="57"/>
      <c r="E62" s="57"/>
      <c r="F62" s="58"/>
      <c r="G62" s="48"/>
      <c r="H62" s="49" t="e">
        <f>VLOOKUP($G62,[2]INFO!$A$111:$D$200,2,FALSE)</f>
        <v>#N/A</v>
      </c>
      <c r="I62" s="50" t="e">
        <f>VLOOKUP($G62,[2]INFO!$A$111:$D$200,3,FALSE)</f>
        <v>#N/A</v>
      </c>
      <c r="J62" s="51" t="e">
        <f>VLOOKUP($G62,[2]INFO!$A$111:$D$200,4,FALSE)</f>
        <v>#N/A</v>
      </c>
      <c r="K62" s="49" t="e">
        <f>VLOOKUP($G62,[2]INFO!$E$111:$H$200,2,FALSE)</f>
        <v>#N/A</v>
      </c>
      <c r="L62" s="50" t="e">
        <f>VLOOKUP($G62,[2]INFO!$E$111:$H$200,3,FALSE)</f>
        <v>#N/A</v>
      </c>
      <c r="M62" s="51" t="e">
        <f>VLOOKUP($G62,[2]INFO!$E$111:$H$200,4,FALSE)</f>
        <v>#N/A</v>
      </c>
      <c r="N62" s="52" t="e">
        <f>VLOOKUP($G62,[2]INFO!$I$111:$K$200,2,FALSE)</f>
        <v>#N/A</v>
      </c>
      <c r="O62" s="53" t="e">
        <f>VLOOKUP($G62,[2]INFO!$I$111:$K$200,3,FALSE)</f>
        <v>#N/A</v>
      </c>
      <c r="P62" s="54" t="e">
        <f>VLOOKUP($G62,[2]INFO!$L$111:$N$160,2,FALSE)</f>
        <v>#N/A</v>
      </c>
      <c r="Q62" s="55" t="e">
        <f>VLOOKUP($G62,[2]INFO!$L$111:$N$160,3,FALSE)</f>
        <v>#N/A</v>
      </c>
      <c r="R62" s="54" t="e">
        <f>VLOOKUP($G62,[2]INFO!$O$111:$Q$135,2,FALSE)</f>
        <v>#N/A</v>
      </c>
      <c r="S62" s="55" t="e">
        <f>VLOOKUP($G62,[2]INFO!$O$111:$Q$135,3,FALSE)</f>
        <v>#N/A</v>
      </c>
    </row>
    <row r="63" spans="1:19" ht="17.25" hidden="1" thickBot="1" x14ac:dyDescent="0.35">
      <c r="A63" s="33">
        <v>56</v>
      </c>
      <c r="C63" s="56"/>
      <c r="D63" s="57"/>
      <c r="E63" s="57"/>
      <c r="F63" s="58"/>
      <c r="G63" s="48"/>
      <c r="H63" s="49" t="e">
        <f>VLOOKUP($G63,[2]INFO!$A$111:$D$200,2,FALSE)</f>
        <v>#N/A</v>
      </c>
      <c r="I63" s="50" t="e">
        <f>VLOOKUP($G63,[2]INFO!$A$111:$D$200,3,FALSE)</f>
        <v>#N/A</v>
      </c>
      <c r="J63" s="51" t="e">
        <f>VLOOKUP($G63,[2]INFO!$A$111:$D$200,4,FALSE)</f>
        <v>#N/A</v>
      </c>
      <c r="K63" s="49" t="e">
        <f>VLOOKUP($G63,[2]INFO!$E$111:$H$200,2,FALSE)</f>
        <v>#N/A</v>
      </c>
      <c r="L63" s="50" t="e">
        <f>VLOOKUP($G63,[2]INFO!$E$111:$H$200,3,FALSE)</f>
        <v>#N/A</v>
      </c>
      <c r="M63" s="51" t="e">
        <f>VLOOKUP($G63,[2]INFO!$E$111:$H$200,4,FALSE)</f>
        <v>#N/A</v>
      </c>
      <c r="N63" s="52" t="e">
        <f>VLOOKUP($G63,[2]INFO!$I$111:$K$200,2,FALSE)</f>
        <v>#N/A</v>
      </c>
      <c r="O63" s="53" t="e">
        <f>VLOOKUP($G63,[2]INFO!$I$111:$K$200,3,FALSE)</f>
        <v>#N/A</v>
      </c>
      <c r="P63" s="54" t="e">
        <f>VLOOKUP($G63,[2]INFO!$L$111:$N$160,2,FALSE)</f>
        <v>#N/A</v>
      </c>
      <c r="Q63" s="55" t="e">
        <f>VLOOKUP($G63,[2]INFO!$L$111:$N$160,3,FALSE)</f>
        <v>#N/A</v>
      </c>
      <c r="R63" s="54" t="e">
        <f>VLOOKUP($G63,[2]INFO!$O$111:$Q$135,2,FALSE)</f>
        <v>#N/A</v>
      </c>
      <c r="S63" s="55" t="e">
        <f>VLOOKUP($G63,[2]INFO!$O$111:$Q$135,3,FALSE)</f>
        <v>#N/A</v>
      </c>
    </row>
    <row r="64" spans="1:19" ht="17.25" hidden="1" thickBot="1" x14ac:dyDescent="0.35">
      <c r="A64" s="33">
        <v>57</v>
      </c>
      <c r="C64" s="56"/>
      <c r="D64" s="57"/>
      <c r="E64" s="57"/>
      <c r="F64" s="58"/>
      <c r="G64" s="48"/>
      <c r="H64" s="49" t="e">
        <f>VLOOKUP($G64,[2]INFO!$A$111:$D$200,2,FALSE)</f>
        <v>#N/A</v>
      </c>
      <c r="I64" s="50" t="e">
        <f>VLOOKUP($G64,[2]INFO!$A$111:$D$200,3,FALSE)</f>
        <v>#N/A</v>
      </c>
      <c r="J64" s="51" t="e">
        <f>VLOOKUP($G64,[2]INFO!$A$111:$D$200,4,FALSE)</f>
        <v>#N/A</v>
      </c>
      <c r="K64" s="49" t="e">
        <f>VLOOKUP($G64,[2]INFO!$E$111:$H$200,2,FALSE)</f>
        <v>#N/A</v>
      </c>
      <c r="L64" s="50" t="e">
        <f>VLOOKUP($G64,[2]INFO!$E$111:$H$200,3,FALSE)</f>
        <v>#N/A</v>
      </c>
      <c r="M64" s="51" t="e">
        <f>VLOOKUP($G64,[2]INFO!$E$111:$H$200,4,FALSE)</f>
        <v>#N/A</v>
      </c>
      <c r="N64" s="52" t="e">
        <f>VLOOKUP($G64,[2]INFO!$I$111:$K$200,2,FALSE)</f>
        <v>#N/A</v>
      </c>
      <c r="O64" s="53" t="e">
        <f>VLOOKUP($G64,[2]INFO!$I$111:$K$200,3,FALSE)</f>
        <v>#N/A</v>
      </c>
      <c r="P64" s="54" t="e">
        <f>VLOOKUP($G64,[2]INFO!$L$111:$N$160,2,FALSE)</f>
        <v>#N/A</v>
      </c>
      <c r="Q64" s="55" t="e">
        <f>VLOOKUP($G64,[2]INFO!$L$111:$N$160,3,FALSE)</f>
        <v>#N/A</v>
      </c>
      <c r="R64" s="54" t="e">
        <f>VLOOKUP($G64,[2]INFO!$O$111:$Q$135,2,FALSE)</f>
        <v>#N/A</v>
      </c>
      <c r="S64" s="55" t="e">
        <f>VLOOKUP($G64,[2]INFO!$O$111:$Q$135,3,FALSE)</f>
        <v>#N/A</v>
      </c>
    </row>
    <row r="65" spans="1:19" ht="17.25" hidden="1" thickBot="1" x14ac:dyDescent="0.35">
      <c r="A65" s="33">
        <v>58</v>
      </c>
      <c r="C65" s="56"/>
      <c r="D65" s="57"/>
      <c r="E65" s="57"/>
      <c r="F65" s="58"/>
      <c r="G65" s="48"/>
      <c r="H65" s="49" t="e">
        <f>VLOOKUP($G65,[2]INFO!$A$111:$D$200,2,FALSE)</f>
        <v>#N/A</v>
      </c>
      <c r="I65" s="50" t="e">
        <f>VLOOKUP($G65,[2]INFO!$A$111:$D$200,3,FALSE)</f>
        <v>#N/A</v>
      </c>
      <c r="J65" s="51" t="e">
        <f>VLOOKUP($G65,[2]INFO!$A$111:$D$200,4,FALSE)</f>
        <v>#N/A</v>
      </c>
      <c r="K65" s="49" t="e">
        <f>VLOOKUP($G65,[2]INFO!$E$111:$H$200,2,FALSE)</f>
        <v>#N/A</v>
      </c>
      <c r="L65" s="50" t="e">
        <f>VLOOKUP($G65,[2]INFO!$E$111:$H$200,3,FALSE)</f>
        <v>#N/A</v>
      </c>
      <c r="M65" s="51" t="e">
        <f>VLOOKUP($G65,[2]INFO!$E$111:$H$200,4,FALSE)</f>
        <v>#N/A</v>
      </c>
      <c r="N65" s="52" t="e">
        <f>VLOOKUP($G65,[2]INFO!$I$111:$K$200,2,FALSE)</f>
        <v>#N/A</v>
      </c>
      <c r="O65" s="53" t="e">
        <f>VLOOKUP($G65,[2]INFO!$I$111:$K$200,3,FALSE)</f>
        <v>#N/A</v>
      </c>
      <c r="P65" s="54" t="e">
        <f>VLOOKUP($G65,[2]INFO!$L$111:$N$160,2,FALSE)</f>
        <v>#N/A</v>
      </c>
      <c r="Q65" s="55" t="e">
        <f>VLOOKUP($G65,[2]INFO!$L$111:$N$160,3,FALSE)</f>
        <v>#N/A</v>
      </c>
      <c r="R65" s="54" t="e">
        <f>VLOOKUP($G65,[2]INFO!$O$111:$Q$135,2,FALSE)</f>
        <v>#N/A</v>
      </c>
      <c r="S65" s="55" t="e">
        <f>VLOOKUP($G65,[2]INFO!$O$111:$Q$135,3,FALSE)</f>
        <v>#N/A</v>
      </c>
    </row>
    <row r="66" spans="1:19" ht="17.25" hidden="1" thickBot="1" x14ac:dyDescent="0.35">
      <c r="A66" s="33">
        <v>59</v>
      </c>
      <c r="C66" s="56"/>
      <c r="D66" s="57"/>
      <c r="E66" s="57"/>
      <c r="F66" s="58"/>
      <c r="G66" s="48"/>
      <c r="H66" s="49" t="e">
        <f>VLOOKUP($G66,[2]INFO!$A$111:$D$200,2,FALSE)</f>
        <v>#N/A</v>
      </c>
      <c r="I66" s="50" t="e">
        <f>VLOOKUP($G66,[2]INFO!$A$111:$D$200,3,FALSE)</f>
        <v>#N/A</v>
      </c>
      <c r="J66" s="51" t="e">
        <f>VLOOKUP($G66,[2]INFO!$A$111:$D$200,4,FALSE)</f>
        <v>#N/A</v>
      </c>
      <c r="K66" s="49" t="e">
        <f>VLOOKUP($G66,[2]INFO!$E$111:$H$200,2,FALSE)</f>
        <v>#N/A</v>
      </c>
      <c r="L66" s="50" t="e">
        <f>VLOOKUP($G66,[2]INFO!$E$111:$H$200,3,FALSE)</f>
        <v>#N/A</v>
      </c>
      <c r="M66" s="51" t="e">
        <f>VLOOKUP($G66,[2]INFO!$E$111:$H$200,4,FALSE)</f>
        <v>#N/A</v>
      </c>
      <c r="N66" s="52" t="e">
        <f>VLOOKUP($G66,[2]INFO!$I$111:$K$200,2,FALSE)</f>
        <v>#N/A</v>
      </c>
      <c r="O66" s="53" t="e">
        <f>VLOOKUP($G66,[2]INFO!$I$111:$K$200,3,FALSE)</f>
        <v>#N/A</v>
      </c>
      <c r="P66" s="54" t="e">
        <f>VLOOKUP($G66,[2]INFO!$L$111:$N$160,2,FALSE)</f>
        <v>#N/A</v>
      </c>
      <c r="Q66" s="55" t="e">
        <f>VLOOKUP($G66,[2]INFO!$L$111:$N$160,3,FALSE)</f>
        <v>#N/A</v>
      </c>
      <c r="R66" s="54" t="e">
        <f>VLOOKUP($G66,[2]INFO!$O$111:$Q$135,2,FALSE)</f>
        <v>#N/A</v>
      </c>
      <c r="S66" s="55" t="e">
        <f>VLOOKUP($G66,[2]INFO!$O$111:$Q$135,3,FALSE)</f>
        <v>#N/A</v>
      </c>
    </row>
    <row r="67" spans="1:19" ht="17.25" hidden="1" thickBot="1" x14ac:dyDescent="0.35">
      <c r="A67" s="33">
        <v>60</v>
      </c>
      <c r="C67" s="56"/>
      <c r="D67" s="57"/>
      <c r="E67" s="57"/>
      <c r="F67" s="58"/>
      <c r="G67" s="48"/>
      <c r="H67" s="49" t="e">
        <f>VLOOKUP($G67,[2]INFO!$A$111:$D$200,2,FALSE)</f>
        <v>#N/A</v>
      </c>
      <c r="I67" s="50" t="e">
        <f>VLOOKUP($G67,[2]INFO!$A$111:$D$200,3,FALSE)</f>
        <v>#N/A</v>
      </c>
      <c r="J67" s="51" t="e">
        <f>VLOOKUP($G67,[2]INFO!$A$111:$D$200,4,FALSE)</f>
        <v>#N/A</v>
      </c>
      <c r="K67" s="49" t="e">
        <f>VLOOKUP($G67,[2]INFO!$E$111:$H$200,2,FALSE)</f>
        <v>#N/A</v>
      </c>
      <c r="L67" s="50" t="e">
        <f>VLOOKUP($G67,[2]INFO!$E$111:$H$200,3,FALSE)</f>
        <v>#N/A</v>
      </c>
      <c r="M67" s="51" t="e">
        <f>VLOOKUP($G67,[2]INFO!$E$111:$H$200,4,FALSE)</f>
        <v>#N/A</v>
      </c>
      <c r="N67" s="52" t="e">
        <f>VLOOKUP($G67,[2]INFO!$I$111:$K$200,2,FALSE)</f>
        <v>#N/A</v>
      </c>
      <c r="O67" s="53" t="e">
        <f>VLOOKUP($G67,[2]INFO!$I$111:$K$200,3,FALSE)</f>
        <v>#N/A</v>
      </c>
      <c r="P67" s="54" t="e">
        <f>VLOOKUP($G67,[2]INFO!$L$111:$N$160,2,FALSE)</f>
        <v>#N/A</v>
      </c>
      <c r="Q67" s="55" t="e">
        <f>VLOOKUP($G67,[2]INFO!$L$111:$N$160,3,FALSE)</f>
        <v>#N/A</v>
      </c>
      <c r="R67" s="54" t="e">
        <f>VLOOKUP($G67,[2]INFO!$O$111:$Q$135,2,FALSE)</f>
        <v>#N/A</v>
      </c>
      <c r="S67" s="55" t="e">
        <f>VLOOKUP($G67,[2]INFO!$O$111:$Q$135,3,FALSE)</f>
        <v>#N/A</v>
      </c>
    </row>
    <row r="68" spans="1:19" ht="17.25" hidden="1" thickBot="1" x14ac:dyDescent="0.35">
      <c r="A68" s="33">
        <v>61</v>
      </c>
      <c r="C68" s="56"/>
      <c r="D68" s="57"/>
      <c r="E68" s="57"/>
      <c r="F68" s="58"/>
      <c r="G68" s="48"/>
      <c r="H68" s="49" t="e">
        <f>VLOOKUP($G68,[2]INFO!$A$111:$D$200,2,FALSE)</f>
        <v>#N/A</v>
      </c>
      <c r="I68" s="50" t="e">
        <f>VLOOKUP($G68,[2]INFO!$A$111:$D$200,3,FALSE)</f>
        <v>#N/A</v>
      </c>
      <c r="J68" s="51" t="e">
        <f>VLOOKUP($G68,[2]INFO!$A$111:$D$200,4,FALSE)</f>
        <v>#N/A</v>
      </c>
      <c r="K68" s="49" t="e">
        <f>VLOOKUP($G68,[2]INFO!$E$111:$H$200,2,FALSE)</f>
        <v>#N/A</v>
      </c>
      <c r="L68" s="50" t="e">
        <f>VLOOKUP($G68,[2]INFO!$E$111:$H$200,3,FALSE)</f>
        <v>#N/A</v>
      </c>
      <c r="M68" s="51" t="e">
        <f>VLOOKUP($G68,[2]INFO!$E$111:$H$200,4,FALSE)</f>
        <v>#N/A</v>
      </c>
      <c r="N68" s="52" t="e">
        <f>VLOOKUP($G68,[2]INFO!$I$111:$K$200,2,FALSE)</f>
        <v>#N/A</v>
      </c>
      <c r="O68" s="53" t="e">
        <f>VLOOKUP($G68,[2]INFO!$I$111:$K$200,3,FALSE)</f>
        <v>#N/A</v>
      </c>
      <c r="P68" s="54" t="e">
        <f>VLOOKUP($G68,[2]INFO!$L$111:$N$160,2,FALSE)</f>
        <v>#N/A</v>
      </c>
      <c r="Q68" s="55" t="e">
        <f>VLOOKUP($G68,[2]INFO!$L$111:$N$160,3,FALSE)</f>
        <v>#N/A</v>
      </c>
      <c r="R68" s="54" t="e">
        <f>VLOOKUP($G68,[2]INFO!$O$111:$Q$135,2,FALSE)</f>
        <v>#N/A</v>
      </c>
      <c r="S68" s="55" t="e">
        <f>VLOOKUP($G68,[2]INFO!$O$111:$Q$135,3,FALSE)</f>
        <v>#N/A</v>
      </c>
    </row>
    <row r="69" spans="1:19" ht="17.25" hidden="1" thickBot="1" x14ac:dyDescent="0.35">
      <c r="A69" s="33">
        <v>62</v>
      </c>
      <c r="C69" s="56"/>
      <c r="D69" s="57"/>
      <c r="E69" s="57"/>
      <c r="F69" s="58"/>
      <c r="G69" s="48"/>
      <c r="H69" s="49" t="e">
        <f>VLOOKUP($G69,[2]INFO!$A$111:$D$200,2,FALSE)</f>
        <v>#N/A</v>
      </c>
      <c r="I69" s="50" t="e">
        <f>VLOOKUP($G69,[2]INFO!$A$111:$D$200,3,FALSE)</f>
        <v>#N/A</v>
      </c>
      <c r="J69" s="51" t="e">
        <f>VLOOKUP($G69,[2]INFO!$A$111:$D$200,4,FALSE)</f>
        <v>#N/A</v>
      </c>
      <c r="K69" s="49" t="e">
        <f>VLOOKUP($G69,[2]INFO!$E$111:$H$200,2,FALSE)</f>
        <v>#N/A</v>
      </c>
      <c r="L69" s="50" t="e">
        <f>VLOOKUP($G69,[2]INFO!$E$111:$H$200,3,FALSE)</f>
        <v>#N/A</v>
      </c>
      <c r="M69" s="51" t="e">
        <f>VLOOKUP($G69,[2]INFO!$E$111:$H$200,4,FALSE)</f>
        <v>#N/A</v>
      </c>
      <c r="N69" s="52" t="e">
        <f>VLOOKUP($G69,[2]INFO!$I$111:$K$200,2,FALSE)</f>
        <v>#N/A</v>
      </c>
      <c r="O69" s="53" t="e">
        <f>VLOOKUP($G69,[2]INFO!$I$111:$K$200,3,FALSE)</f>
        <v>#N/A</v>
      </c>
      <c r="P69" s="54" t="e">
        <f>VLOOKUP($G69,[2]INFO!$L$111:$N$160,2,FALSE)</f>
        <v>#N/A</v>
      </c>
      <c r="Q69" s="55" t="e">
        <f>VLOOKUP($G69,[2]INFO!$L$111:$N$160,3,FALSE)</f>
        <v>#N/A</v>
      </c>
      <c r="R69" s="54" t="e">
        <f>VLOOKUP($G69,[2]INFO!$O$111:$Q$135,2,FALSE)</f>
        <v>#N/A</v>
      </c>
      <c r="S69" s="55" t="e">
        <f>VLOOKUP($G69,[2]INFO!$O$111:$Q$135,3,FALSE)</f>
        <v>#N/A</v>
      </c>
    </row>
    <row r="70" spans="1:19" ht="17.25" hidden="1" thickBot="1" x14ac:dyDescent="0.35">
      <c r="A70" s="33">
        <v>63</v>
      </c>
      <c r="C70" s="56"/>
      <c r="D70" s="57"/>
      <c r="E70" s="57"/>
      <c r="F70" s="58"/>
      <c r="G70" s="48"/>
      <c r="H70" s="49" t="e">
        <f>VLOOKUP($G70,[2]INFO!$A$111:$D$200,2,FALSE)</f>
        <v>#N/A</v>
      </c>
      <c r="I70" s="50" t="e">
        <f>VLOOKUP($G70,[2]INFO!$A$111:$D$200,3,FALSE)</f>
        <v>#N/A</v>
      </c>
      <c r="J70" s="51" t="e">
        <f>VLOOKUP($G70,[2]INFO!$A$111:$D$200,4,FALSE)</f>
        <v>#N/A</v>
      </c>
      <c r="K70" s="49" t="e">
        <f>VLOOKUP($G70,[2]INFO!$E$111:$H$200,2,FALSE)</f>
        <v>#N/A</v>
      </c>
      <c r="L70" s="50" t="e">
        <f>VLOOKUP($G70,[2]INFO!$E$111:$H$200,3,FALSE)</f>
        <v>#N/A</v>
      </c>
      <c r="M70" s="51" t="e">
        <f>VLOOKUP($G70,[2]INFO!$E$111:$H$200,4,FALSE)</f>
        <v>#N/A</v>
      </c>
      <c r="N70" s="52" t="e">
        <f>VLOOKUP($G70,[2]INFO!$I$111:$K$200,2,FALSE)</f>
        <v>#N/A</v>
      </c>
      <c r="O70" s="53" t="e">
        <f>VLOOKUP($G70,[2]INFO!$I$111:$K$200,3,FALSE)</f>
        <v>#N/A</v>
      </c>
      <c r="P70" s="54" t="e">
        <f>VLOOKUP($G70,[2]INFO!$L$111:$N$160,2,FALSE)</f>
        <v>#N/A</v>
      </c>
      <c r="Q70" s="55" t="e">
        <f>VLOOKUP($G70,[2]INFO!$L$111:$N$160,3,FALSE)</f>
        <v>#N/A</v>
      </c>
      <c r="R70" s="54" t="e">
        <f>VLOOKUP($G70,[2]INFO!$O$111:$Q$135,2,FALSE)</f>
        <v>#N/A</v>
      </c>
      <c r="S70" s="55" t="e">
        <f>VLOOKUP($G70,[2]INFO!$O$111:$Q$135,3,FALSE)</f>
        <v>#N/A</v>
      </c>
    </row>
    <row r="71" spans="1:19" ht="17.25" hidden="1" thickBot="1" x14ac:dyDescent="0.35">
      <c r="A71" s="33">
        <v>64</v>
      </c>
      <c r="C71" s="56"/>
      <c r="D71" s="57"/>
      <c r="E71" s="57"/>
      <c r="F71" s="58"/>
      <c r="G71" s="48"/>
      <c r="H71" s="49" t="e">
        <f>VLOOKUP($G71,[2]INFO!$A$111:$D$200,2,FALSE)</f>
        <v>#N/A</v>
      </c>
      <c r="I71" s="50" t="e">
        <f>VLOOKUP($G71,[2]INFO!$A$111:$D$200,3,FALSE)</f>
        <v>#N/A</v>
      </c>
      <c r="J71" s="51" t="e">
        <f>VLOOKUP($G71,[2]INFO!$A$111:$D$200,4,FALSE)</f>
        <v>#N/A</v>
      </c>
      <c r="K71" s="49" t="e">
        <f>VLOOKUP($G71,[2]INFO!$E$111:$H$200,2,FALSE)</f>
        <v>#N/A</v>
      </c>
      <c r="L71" s="50" t="e">
        <f>VLOOKUP($G71,[2]INFO!$E$111:$H$200,3,FALSE)</f>
        <v>#N/A</v>
      </c>
      <c r="M71" s="51" t="e">
        <f>VLOOKUP($G71,[2]INFO!$E$111:$H$200,4,FALSE)</f>
        <v>#N/A</v>
      </c>
      <c r="N71" s="52" t="e">
        <f>VLOOKUP($G71,[2]INFO!$I$111:$K$200,2,FALSE)</f>
        <v>#N/A</v>
      </c>
      <c r="O71" s="53" t="e">
        <f>VLOOKUP($G71,[2]INFO!$I$111:$K$200,3,FALSE)</f>
        <v>#N/A</v>
      </c>
      <c r="P71" s="54" t="e">
        <f>VLOOKUP($G71,[2]INFO!$L$111:$N$160,2,FALSE)</f>
        <v>#N/A</v>
      </c>
      <c r="Q71" s="55" t="e">
        <f>VLOOKUP($G71,[2]INFO!$L$111:$N$160,3,FALSE)</f>
        <v>#N/A</v>
      </c>
      <c r="R71" s="54" t="e">
        <f>VLOOKUP($G71,[2]INFO!$O$111:$Q$135,2,FALSE)</f>
        <v>#N/A</v>
      </c>
      <c r="S71" s="55" t="e">
        <f>VLOOKUP($G71,[2]INFO!$O$111:$Q$135,3,FALSE)</f>
        <v>#N/A</v>
      </c>
    </row>
    <row r="72" spans="1:19" ht="17.25" hidden="1" thickBot="1" x14ac:dyDescent="0.35">
      <c r="A72" s="33">
        <v>65</v>
      </c>
      <c r="C72" s="56"/>
      <c r="D72" s="57"/>
      <c r="E72" s="57"/>
      <c r="F72" s="58"/>
      <c r="G72" s="48"/>
      <c r="H72" s="49" t="e">
        <f>VLOOKUP($G72,[2]INFO!$A$111:$D$200,2,FALSE)</f>
        <v>#N/A</v>
      </c>
      <c r="I72" s="50" t="e">
        <f>VLOOKUP($G72,[2]INFO!$A$111:$D$200,3,FALSE)</f>
        <v>#N/A</v>
      </c>
      <c r="J72" s="51" t="e">
        <f>VLOOKUP($G72,[2]INFO!$A$111:$D$200,4,FALSE)</f>
        <v>#N/A</v>
      </c>
      <c r="K72" s="49" t="e">
        <f>VLOOKUP($G72,[2]INFO!$E$111:$H$200,2,FALSE)</f>
        <v>#N/A</v>
      </c>
      <c r="L72" s="50" t="e">
        <f>VLOOKUP($G72,[2]INFO!$E$111:$H$200,3,FALSE)</f>
        <v>#N/A</v>
      </c>
      <c r="M72" s="51" t="e">
        <f>VLOOKUP($G72,[2]INFO!$E$111:$H$200,4,FALSE)</f>
        <v>#N/A</v>
      </c>
      <c r="N72" s="52" t="e">
        <f>VLOOKUP($G72,[2]INFO!$I$111:$K$200,2,FALSE)</f>
        <v>#N/A</v>
      </c>
      <c r="O72" s="53" t="e">
        <f>VLOOKUP($G72,[2]INFO!$I$111:$K$200,3,FALSE)</f>
        <v>#N/A</v>
      </c>
      <c r="P72" s="54" t="e">
        <f>VLOOKUP($G72,[2]INFO!$L$111:$N$160,2,FALSE)</f>
        <v>#N/A</v>
      </c>
      <c r="Q72" s="55" t="e">
        <f>VLOOKUP($G72,[2]INFO!$L$111:$N$160,3,FALSE)</f>
        <v>#N/A</v>
      </c>
      <c r="R72" s="54" t="e">
        <f>VLOOKUP($G72,[2]INFO!$O$111:$Q$135,2,FALSE)</f>
        <v>#N/A</v>
      </c>
      <c r="S72" s="55" t="e">
        <f>VLOOKUP($G72,[2]INFO!$O$111:$Q$135,3,FALSE)</f>
        <v>#N/A</v>
      </c>
    </row>
    <row r="73" spans="1:19" ht="17.25" hidden="1" thickBot="1" x14ac:dyDescent="0.35">
      <c r="A73" s="33">
        <v>66</v>
      </c>
      <c r="C73" s="56"/>
      <c r="D73" s="57"/>
      <c r="E73" s="57"/>
      <c r="F73" s="58"/>
      <c r="G73" s="48"/>
      <c r="H73" s="49" t="e">
        <f>VLOOKUP($G73,[2]INFO!$A$111:$D$200,2,FALSE)</f>
        <v>#N/A</v>
      </c>
      <c r="I73" s="50" t="e">
        <f>VLOOKUP($G73,[2]INFO!$A$111:$D$200,3,FALSE)</f>
        <v>#N/A</v>
      </c>
      <c r="J73" s="51" t="e">
        <f>VLOOKUP($G73,[2]INFO!$A$111:$D$200,4,FALSE)</f>
        <v>#N/A</v>
      </c>
      <c r="K73" s="49" t="e">
        <f>VLOOKUP($G73,[2]INFO!$E$111:$H$200,2,FALSE)</f>
        <v>#N/A</v>
      </c>
      <c r="L73" s="50" t="e">
        <f>VLOOKUP($G73,[2]INFO!$E$111:$H$200,3,FALSE)</f>
        <v>#N/A</v>
      </c>
      <c r="M73" s="51" t="e">
        <f>VLOOKUP($G73,[2]INFO!$E$111:$H$200,4,FALSE)</f>
        <v>#N/A</v>
      </c>
      <c r="N73" s="52" t="e">
        <f>VLOOKUP($G73,[2]INFO!$I$111:$K$200,2,FALSE)</f>
        <v>#N/A</v>
      </c>
      <c r="O73" s="53" t="e">
        <f>VLOOKUP($G73,[2]INFO!$I$111:$K$200,3,FALSE)</f>
        <v>#N/A</v>
      </c>
      <c r="P73" s="54" t="e">
        <f>VLOOKUP($G73,[2]INFO!$L$111:$N$160,2,FALSE)</f>
        <v>#N/A</v>
      </c>
      <c r="Q73" s="55" t="e">
        <f>VLOOKUP($G73,[2]INFO!$L$111:$N$160,3,FALSE)</f>
        <v>#N/A</v>
      </c>
      <c r="R73" s="54" t="e">
        <f>VLOOKUP($G73,[2]INFO!$O$111:$Q$135,2,FALSE)</f>
        <v>#N/A</v>
      </c>
      <c r="S73" s="55" t="e">
        <f>VLOOKUP($G73,[2]INFO!$O$111:$Q$135,3,FALSE)</f>
        <v>#N/A</v>
      </c>
    </row>
    <row r="74" spans="1:19" ht="17.25" hidden="1" thickBot="1" x14ac:dyDescent="0.35">
      <c r="A74" s="33">
        <v>67</v>
      </c>
      <c r="C74" s="56"/>
      <c r="D74" s="57"/>
      <c r="E74" s="57"/>
      <c r="F74" s="58"/>
      <c r="G74" s="48"/>
      <c r="H74" s="49" t="e">
        <f>VLOOKUP($G74,[2]INFO!$A$111:$D$200,2,FALSE)</f>
        <v>#N/A</v>
      </c>
      <c r="I74" s="50" t="e">
        <f>VLOOKUP($G74,[2]INFO!$A$111:$D$200,3,FALSE)</f>
        <v>#N/A</v>
      </c>
      <c r="J74" s="51" t="e">
        <f>VLOOKUP($G74,[2]INFO!$A$111:$D$200,4,FALSE)</f>
        <v>#N/A</v>
      </c>
      <c r="K74" s="49" t="e">
        <f>VLOOKUP($G74,[2]INFO!$E$111:$H$200,2,FALSE)</f>
        <v>#N/A</v>
      </c>
      <c r="L74" s="50" t="e">
        <f>VLOOKUP($G74,[2]INFO!$E$111:$H$200,3,FALSE)</f>
        <v>#N/A</v>
      </c>
      <c r="M74" s="51" t="e">
        <f>VLOOKUP($G74,[2]INFO!$E$111:$H$200,4,FALSE)</f>
        <v>#N/A</v>
      </c>
      <c r="N74" s="52" t="e">
        <f>VLOOKUP($G74,[2]INFO!$I$111:$K$200,2,FALSE)</f>
        <v>#N/A</v>
      </c>
      <c r="O74" s="53" t="e">
        <f>VLOOKUP($G74,[2]INFO!$I$111:$K$200,3,FALSE)</f>
        <v>#N/A</v>
      </c>
      <c r="P74" s="54" t="e">
        <f>VLOOKUP($G74,[2]INFO!$L$111:$N$160,2,FALSE)</f>
        <v>#N/A</v>
      </c>
      <c r="Q74" s="55" t="e">
        <f>VLOOKUP($G74,[2]INFO!$L$111:$N$160,3,FALSE)</f>
        <v>#N/A</v>
      </c>
      <c r="R74" s="54" t="e">
        <f>VLOOKUP($G74,[2]INFO!$O$111:$Q$135,2,FALSE)</f>
        <v>#N/A</v>
      </c>
      <c r="S74" s="55" t="e">
        <f>VLOOKUP($G74,[2]INFO!$O$111:$Q$135,3,FALSE)</f>
        <v>#N/A</v>
      </c>
    </row>
    <row r="75" spans="1:19" ht="17.25" hidden="1" thickBot="1" x14ac:dyDescent="0.35">
      <c r="A75" s="33">
        <v>68</v>
      </c>
      <c r="C75" s="56"/>
      <c r="D75" s="57"/>
      <c r="E75" s="57"/>
      <c r="F75" s="58"/>
      <c r="G75" s="48"/>
      <c r="H75" s="49" t="e">
        <f>VLOOKUP($G75,[2]INFO!$A$111:$D$200,2,FALSE)</f>
        <v>#N/A</v>
      </c>
      <c r="I75" s="50" t="e">
        <f>VLOOKUP($G75,[2]INFO!$A$111:$D$200,3,FALSE)</f>
        <v>#N/A</v>
      </c>
      <c r="J75" s="51" t="e">
        <f>VLOOKUP($G75,[2]INFO!$A$111:$D$200,4,FALSE)</f>
        <v>#N/A</v>
      </c>
      <c r="K75" s="49" t="e">
        <f>VLOOKUP($G75,[2]INFO!$E$111:$H$200,2,FALSE)</f>
        <v>#N/A</v>
      </c>
      <c r="L75" s="50" t="e">
        <f>VLOOKUP($G75,[2]INFO!$E$111:$H$200,3,FALSE)</f>
        <v>#N/A</v>
      </c>
      <c r="M75" s="51" t="e">
        <f>VLOOKUP($G75,[2]INFO!$E$111:$H$200,4,FALSE)</f>
        <v>#N/A</v>
      </c>
      <c r="N75" s="52" t="e">
        <f>VLOOKUP($G75,[2]INFO!$I$111:$K$200,2,FALSE)</f>
        <v>#N/A</v>
      </c>
      <c r="O75" s="53" t="e">
        <f>VLOOKUP($G75,[2]INFO!$I$111:$K$200,3,FALSE)</f>
        <v>#N/A</v>
      </c>
      <c r="P75" s="54" t="e">
        <f>VLOOKUP($G75,[2]INFO!$L$111:$N$160,2,FALSE)</f>
        <v>#N/A</v>
      </c>
      <c r="Q75" s="55" t="e">
        <f>VLOOKUP($G75,[2]INFO!$L$111:$N$160,3,FALSE)</f>
        <v>#N/A</v>
      </c>
      <c r="R75" s="54" t="e">
        <f>VLOOKUP($G75,[2]INFO!$O$111:$Q$135,2,FALSE)</f>
        <v>#N/A</v>
      </c>
      <c r="S75" s="55" t="e">
        <f>VLOOKUP($G75,[2]INFO!$O$111:$Q$135,3,FALSE)</f>
        <v>#N/A</v>
      </c>
    </row>
    <row r="76" spans="1:19" ht="17.25" hidden="1" thickBot="1" x14ac:dyDescent="0.35">
      <c r="A76" s="33">
        <v>69</v>
      </c>
      <c r="C76" s="56"/>
      <c r="D76" s="57"/>
      <c r="E76" s="57"/>
      <c r="F76" s="58"/>
      <c r="G76" s="48"/>
      <c r="H76" s="49" t="e">
        <f>VLOOKUP($G76,[2]INFO!$A$111:$D$200,2,FALSE)</f>
        <v>#N/A</v>
      </c>
      <c r="I76" s="50" t="e">
        <f>VLOOKUP($G76,[2]INFO!$A$111:$D$200,3,FALSE)</f>
        <v>#N/A</v>
      </c>
      <c r="J76" s="51" t="e">
        <f>VLOOKUP($G76,[2]INFO!$A$111:$D$200,4,FALSE)</f>
        <v>#N/A</v>
      </c>
      <c r="K76" s="49" t="e">
        <f>VLOOKUP($G76,[2]INFO!$E$111:$H$200,2,FALSE)</f>
        <v>#N/A</v>
      </c>
      <c r="L76" s="50" t="e">
        <f>VLOOKUP($G76,[2]INFO!$E$111:$H$200,3,FALSE)</f>
        <v>#N/A</v>
      </c>
      <c r="M76" s="51" t="e">
        <f>VLOOKUP($G76,[2]INFO!$E$111:$H$200,4,FALSE)</f>
        <v>#N/A</v>
      </c>
      <c r="N76" s="52" t="e">
        <f>VLOOKUP($G76,[2]INFO!$I$111:$K$200,2,FALSE)</f>
        <v>#N/A</v>
      </c>
      <c r="O76" s="53" t="e">
        <f>VLOOKUP($G76,[2]INFO!$I$111:$K$200,3,FALSE)</f>
        <v>#N/A</v>
      </c>
      <c r="P76" s="54" t="e">
        <f>VLOOKUP($G76,[2]INFO!$L$111:$N$160,2,FALSE)</f>
        <v>#N/A</v>
      </c>
      <c r="Q76" s="55" t="e">
        <f>VLOOKUP($G76,[2]INFO!$L$111:$N$160,3,FALSE)</f>
        <v>#N/A</v>
      </c>
      <c r="R76" s="54" t="e">
        <f>VLOOKUP($G76,[2]INFO!$O$111:$Q$135,2,FALSE)</f>
        <v>#N/A</v>
      </c>
      <c r="S76" s="55" t="e">
        <f>VLOOKUP($G76,[2]INFO!$O$111:$Q$135,3,FALSE)</f>
        <v>#N/A</v>
      </c>
    </row>
    <row r="77" spans="1:19" ht="17.25" hidden="1" thickBot="1" x14ac:dyDescent="0.35">
      <c r="A77" s="33">
        <v>70</v>
      </c>
      <c r="C77" s="56"/>
      <c r="D77" s="57"/>
      <c r="E77" s="57"/>
      <c r="F77" s="58"/>
      <c r="G77" s="48"/>
      <c r="H77" s="49" t="e">
        <f>VLOOKUP($G77,[2]INFO!$A$111:$D$200,2,FALSE)</f>
        <v>#N/A</v>
      </c>
      <c r="I77" s="50" t="e">
        <f>VLOOKUP($G77,[2]INFO!$A$111:$D$200,3,FALSE)</f>
        <v>#N/A</v>
      </c>
      <c r="J77" s="51" t="e">
        <f>VLOOKUP($G77,[2]INFO!$A$111:$D$200,4,FALSE)</f>
        <v>#N/A</v>
      </c>
      <c r="K77" s="49" t="e">
        <f>VLOOKUP($G77,[2]INFO!$E$111:$H$200,2,FALSE)</f>
        <v>#N/A</v>
      </c>
      <c r="L77" s="50" t="e">
        <f>VLOOKUP($G77,[2]INFO!$E$111:$H$200,3,FALSE)</f>
        <v>#N/A</v>
      </c>
      <c r="M77" s="51" t="e">
        <f>VLOOKUP($G77,[2]INFO!$E$111:$H$200,4,FALSE)</f>
        <v>#N/A</v>
      </c>
      <c r="N77" s="52" t="e">
        <f>VLOOKUP($G77,[2]INFO!$I$111:$K$200,2,FALSE)</f>
        <v>#N/A</v>
      </c>
      <c r="O77" s="53" t="e">
        <f>VLOOKUP($G77,[2]INFO!$I$111:$K$200,3,FALSE)</f>
        <v>#N/A</v>
      </c>
      <c r="P77" s="54" t="e">
        <f>VLOOKUP($G77,[2]INFO!$L$111:$N$160,2,FALSE)</f>
        <v>#N/A</v>
      </c>
      <c r="Q77" s="55" t="e">
        <f>VLOOKUP($G77,[2]INFO!$L$111:$N$160,3,FALSE)</f>
        <v>#N/A</v>
      </c>
      <c r="R77" s="54" t="e">
        <f>VLOOKUP($G77,[2]INFO!$O$111:$Q$135,2,FALSE)</f>
        <v>#N/A</v>
      </c>
      <c r="S77" s="55" t="e">
        <f>VLOOKUP($G77,[2]INFO!$O$111:$Q$135,3,FALSE)</f>
        <v>#N/A</v>
      </c>
    </row>
    <row r="78" spans="1:19" ht="17.25" hidden="1" thickBot="1" x14ac:dyDescent="0.35">
      <c r="A78" s="33">
        <v>71</v>
      </c>
      <c r="C78" s="56"/>
      <c r="D78" s="57"/>
      <c r="E78" s="57"/>
      <c r="F78" s="58"/>
      <c r="G78" s="48"/>
      <c r="H78" s="49" t="e">
        <f>VLOOKUP($G78,[2]INFO!$A$111:$D$200,2,FALSE)</f>
        <v>#N/A</v>
      </c>
      <c r="I78" s="50" t="e">
        <f>VLOOKUP($G78,[2]INFO!$A$111:$D$200,3,FALSE)</f>
        <v>#N/A</v>
      </c>
      <c r="J78" s="51" t="e">
        <f>VLOOKUP($G78,[2]INFO!$A$111:$D$200,4,FALSE)</f>
        <v>#N/A</v>
      </c>
      <c r="K78" s="49" t="e">
        <f>VLOOKUP($G78,[2]INFO!$E$111:$H$200,2,FALSE)</f>
        <v>#N/A</v>
      </c>
      <c r="L78" s="50" t="e">
        <f>VLOOKUP($G78,[2]INFO!$E$111:$H$200,3,FALSE)</f>
        <v>#N/A</v>
      </c>
      <c r="M78" s="51" t="e">
        <f>VLOOKUP($G78,[2]INFO!$E$111:$H$200,4,FALSE)</f>
        <v>#N/A</v>
      </c>
      <c r="N78" s="52" t="e">
        <f>VLOOKUP($G78,[2]INFO!$I$111:$K$200,2,FALSE)</f>
        <v>#N/A</v>
      </c>
      <c r="O78" s="53" t="e">
        <f>VLOOKUP($G78,[2]INFO!$I$111:$K$200,3,FALSE)</f>
        <v>#N/A</v>
      </c>
      <c r="P78" s="54" t="e">
        <f>VLOOKUP($G78,[2]INFO!$L$111:$N$160,2,FALSE)</f>
        <v>#N/A</v>
      </c>
      <c r="Q78" s="55" t="e">
        <f>VLOOKUP($G78,[2]INFO!$L$111:$N$160,3,FALSE)</f>
        <v>#N/A</v>
      </c>
      <c r="R78" s="54" t="e">
        <f>VLOOKUP($G78,[2]INFO!$O$111:$Q$135,2,FALSE)</f>
        <v>#N/A</v>
      </c>
      <c r="S78" s="55" t="e">
        <f>VLOOKUP($G78,[2]INFO!$O$111:$Q$135,3,FALSE)</f>
        <v>#N/A</v>
      </c>
    </row>
    <row r="79" spans="1:19" ht="17.25" hidden="1" thickBot="1" x14ac:dyDescent="0.35">
      <c r="A79" s="33">
        <v>72</v>
      </c>
      <c r="C79" s="56"/>
      <c r="D79" s="57"/>
      <c r="E79" s="57"/>
      <c r="F79" s="58"/>
      <c r="G79" s="48"/>
      <c r="H79" s="49" t="e">
        <f>VLOOKUP($G79,[2]INFO!$A$111:$D$200,2,FALSE)</f>
        <v>#N/A</v>
      </c>
      <c r="I79" s="50" t="e">
        <f>VLOOKUP($G79,[2]INFO!$A$111:$D$200,3,FALSE)</f>
        <v>#N/A</v>
      </c>
      <c r="J79" s="51" t="e">
        <f>VLOOKUP($G79,[2]INFO!$A$111:$D$200,4,FALSE)</f>
        <v>#N/A</v>
      </c>
      <c r="K79" s="49" t="e">
        <f>VLOOKUP($G79,[2]INFO!$E$111:$H$200,2,FALSE)</f>
        <v>#N/A</v>
      </c>
      <c r="L79" s="50" t="e">
        <f>VLOOKUP($G79,[2]INFO!$E$111:$H$200,3,FALSE)</f>
        <v>#N/A</v>
      </c>
      <c r="M79" s="51" t="e">
        <f>VLOOKUP($G79,[2]INFO!$E$111:$H$200,4,FALSE)</f>
        <v>#N/A</v>
      </c>
      <c r="N79" s="52" t="e">
        <f>VLOOKUP($G79,[2]INFO!$I$111:$K$200,2,FALSE)</f>
        <v>#N/A</v>
      </c>
      <c r="O79" s="53" t="e">
        <f>VLOOKUP($G79,[2]INFO!$I$111:$K$200,3,FALSE)</f>
        <v>#N/A</v>
      </c>
      <c r="P79" s="54" t="e">
        <f>VLOOKUP($G79,[2]INFO!$L$111:$N$160,2,FALSE)</f>
        <v>#N/A</v>
      </c>
      <c r="Q79" s="55" t="e">
        <f>VLOOKUP($G79,[2]INFO!$L$111:$N$160,3,FALSE)</f>
        <v>#N/A</v>
      </c>
      <c r="R79" s="54" t="e">
        <f>VLOOKUP($G79,[2]INFO!$O$111:$Q$135,2,FALSE)</f>
        <v>#N/A</v>
      </c>
      <c r="S79" s="55" t="e">
        <f>VLOOKUP($G79,[2]INFO!$O$111:$Q$135,3,FALSE)</f>
        <v>#N/A</v>
      </c>
    </row>
    <row r="80" spans="1:19" ht="17.25" hidden="1" thickBot="1" x14ac:dyDescent="0.35">
      <c r="A80" s="33">
        <v>73</v>
      </c>
      <c r="C80" s="56"/>
      <c r="D80" s="57"/>
      <c r="E80" s="57"/>
      <c r="F80" s="58"/>
      <c r="G80" s="48"/>
      <c r="H80" s="49" t="e">
        <f>VLOOKUP($G80,[2]INFO!$A$111:$D$200,2,FALSE)</f>
        <v>#N/A</v>
      </c>
      <c r="I80" s="50" t="e">
        <f>VLOOKUP($G80,[2]INFO!$A$111:$D$200,3,FALSE)</f>
        <v>#N/A</v>
      </c>
      <c r="J80" s="51" t="e">
        <f>VLOOKUP($G80,[2]INFO!$A$111:$D$200,4,FALSE)</f>
        <v>#N/A</v>
      </c>
      <c r="K80" s="49" t="e">
        <f>VLOOKUP($G80,[2]INFO!$E$111:$H$200,2,FALSE)</f>
        <v>#N/A</v>
      </c>
      <c r="L80" s="50" t="e">
        <f>VLOOKUP($G80,[2]INFO!$E$111:$H$200,3,FALSE)</f>
        <v>#N/A</v>
      </c>
      <c r="M80" s="51" t="e">
        <f>VLOOKUP($G80,[2]INFO!$E$111:$H$200,4,FALSE)</f>
        <v>#N/A</v>
      </c>
      <c r="N80" s="52" t="e">
        <f>VLOOKUP($G80,[2]INFO!$I$111:$K$200,2,FALSE)</f>
        <v>#N/A</v>
      </c>
      <c r="O80" s="53" t="e">
        <f>VLOOKUP($G80,[2]INFO!$I$111:$K$200,3,FALSE)</f>
        <v>#N/A</v>
      </c>
      <c r="P80" s="54" t="e">
        <f>VLOOKUP($G80,[2]INFO!$L$111:$N$160,2,FALSE)</f>
        <v>#N/A</v>
      </c>
      <c r="Q80" s="55" t="e">
        <f>VLOOKUP($G80,[2]INFO!$L$111:$N$160,3,FALSE)</f>
        <v>#N/A</v>
      </c>
      <c r="R80" s="54" t="e">
        <f>VLOOKUP($G80,[2]INFO!$O$111:$Q$135,2,FALSE)</f>
        <v>#N/A</v>
      </c>
      <c r="S80" s="55" t="e">
        <f>VLOOKUP($G80,[2]INFO!$O$111:$Q$135,3,FALSE)</f>
        <v>#N/A</v>
      </c>
    </row>
    <row r="81" spans="1:19" ht="17.25" hidden="1" thickBot="1" x14ac:dyDescent="0.35">
      <c r="A81" s="33">
        <v>74</v>
      </c>
      <c r="C81" s="56"/>
      <c r="D81" s="57"/>
      <c r="E81" s="57"/>
      <c r="F81" s="58"/>
      <c r="G81" s="48"/>
      <c r="H81" s="49" t="e">
        <f>VLOOKUP($G81,[2]INFO!$A$111:$D$200,2,FALSE)</f>
        <v>#N/A</v>
      </c>
      <c r="I81" s="50" t="e">
        <f>VLOOKUP($G81,[2]INFO!$A$111:$D$200,3,FALSE)</f>
        <v>#N/A</v>
      </c>
      <c r="J81" s="51" t="e">
        <f>VLOOKUP($G81,[2]INFO!$A$111:$D$200,4,FALSE)</f>
        <v>#N/A</v>
      </c>
      <c r="K81" s="49" t="e">
        <f>VLOOKUP($G81,[2]INFO!$E$111:$H$200,2,FALSE)</f>
        <v>#N/A</v>
      </c>
      <c r="L81" s="50" t="e">
        <f>VLOOKUP($G81,[2]INFO!$E$111:$H$200,3,FALSE)</f>
        <v>#N/A</v>
      </c>
      <c r="M81" s="51" t="e">
        <f>VLOOKUP($G81,[2]INFO!$E$111:$H$200,4,FALSE)</f>
        <v>#N/A</v>
      </c>
      <c r="N81" s="52" t="e">
        <f>VLOOKUP($G81,[2]INFO!$I$111:$K$200,2,FALSE)</f>
        <v>#N/A</v>
      </c>
      <c r="O81" s="53" t="e">
        <f>VLOOKUP($G81,[2]INFO!$I$111:$K$200,3,FALSE)</f>
        <v>#N/A</v>
      </c>
      <c r="P81" s="54" t="e">
        <f>VLOOKUP($G81,[2]INFO!$L$111:$N$160,2,FALSE)</f>
        <v>#N/A</v>
      </c>
      <c r="Q81" s="55" t="e">
        <f>VLOOKUP($G81,[2]INFO!$L$111:$N$160,3,FALSE)</f>
        <v>#N/A</v>
      </c>
      <c r="R81" s="54" t="e">
        <f>VLOOKUP($G81,[2]INFO!$O$111:$Q$135,2,FALSE)</f>
        <v>#N/A</v>
      </c>
      <c r="S81" s="55" t="e">
        <f>VLOOKUP($G81,[2]INFO!$O$111:$Q$135,3,FALSE)</f>
        <v>#N/A</v>
      </c>
    </row>
    <row r="82" spans="1:19" ht="17.25" hidden="1" thickBot="1" x14ac:dyDescent="0.35">
      <c r="A82" s="33">
        <v>75</v>
      </c>
      <c r="C82" s="56"/>
      <c r="D82" s="57"/>
      <c r="E82" s="57"/>
      <c r="F82" s="58"/>
      <c r="G82" s="48"/>
      <c r="H82" s="49" t="e">
        <f>VLOOKUP($G82,[2]INFO!$A$111:$D$200,2,FALSE)</f>
        <v>#N/A</v>
      </c>
      <c r="I82" s="50" t="e">
        <f>VLOOKUP($G82,[2]INFO!$A$111:$D$200,3,FALSE)</f>
        <v>#N/A</v>
      </c>
      <c r="J82" s="51" t="e">
        <f>VLOOKUP($G82,[2]INFO!$A$111:$D$200,4,FALSE)</f>
        <v>#N/A</v>
      </c>
      <c r="K82" s="49" t="e">
        <f>VLOOKUP($G82,[2]INFO!$E$111:$H$200,2,FALSE)</f>
        <v>#N/A</v>
      </c>
      <c r="L82" s="50" t="e">
        <f>VLOOKUP($G82,[2]INFO!$E$111:$H$200,3,FALSE)</f>
        <v>#N/A</v>
      </c>
      <c r="M82" s="51" t="e">
        <f>VLOOKUP($G82,[2]INFO!$E$111:$H$200,4,FALSE)</f>
        <v>#N/A</v>
      </c>
      <c r="N82" s="52" t="e">
        <f>VLOOKUP($G82,[2]INFO!$I$111:$K$200,2,FALSE)</f>
        <v>#N/A</v>
      </c>
      <c r="O82" s="53" t="e">
        <f>VLOOKUP($G82,[2]INFO!$I$111:$K$200,3,FALSE)</f>
        <v>#N/A</v>
      </c>
      <c r="P82" s="54" t="e">
        <f>VLOOKUP($G82,[2]INFO!$L$111:$N$160,2,FALSE)</f>
        <v>#N/A</v>
      </c>
      <c r="Q82" s="55" t="e">
        <f>VLOOKUP($G82,[2]INFO!$L$111:$N$160,3,FALSE)</f>
        <v>#N/A</v>
      </c>
      <c r="R82" s="54" t="e">
        <f>VLOOKUP($G82,[2]INFO!$O$111:$Q$135,2,FALSE)</f>
        <v>#N/A</v>
      </c>
      <c r="S82" s="55" t="e">
        <f>VLOOKUP($G82,[2]INFO!$O$111:$Q$135,3,FALSE)</f>
        <v>#N/A</v>
      </c>
    </row>
    <row r="83" spans="1:19" ht="17.25" hidden="1" thickBot="1" x14ac:dyDescent="0.35">
      <c r="A83" s="33">
        <v>76</v>
      </c>
      <c r="C83" s="56"/>
      <c r="D83" s="57"/>
      <c r="E83" s="57"/>
      <c r="F83" s="58"/>
      <c r="G83" s="48"/>
      <c r="H83" s="49" t="e">
        <f>VLOOKUP($G83,[2]INFO!$A$111:$D$200,2,FALSE)</f>
        <v>#N/A</v>
      </c>
      <c r="I83" s="50" t="e">
        <f>VLOOKUP($G83,[2]INFO!$A$111:$D$200,3,FALSE)</f>
        <v>#N/A</v>
      </c>
      <c r="J83" s="51" t="e">
        <f>VLOOKUP($G83,[2]INFO!$A$111:$D$200,4,FALSE)</f>
        <v>#N/A</v>
      </c>
      <c r="K83" s="49" t="e">
        <f>VLOOKUP($G83,[2]INFO!$E$111:$H$200,2,FALSE)</f>
        <v>#N/A</v>
      </c>
      <c r="L83" s="50" t="e">
        <f>VLOOKUP($G83,[2]INFO!$E$111:$H$200,3,FALSE)</f>
        <v>#N/A</v>
      </c>
      <c r="M83" s="51" t="e">
        <f>VLOOKUP($G83,[2]INFO!$E$111:$H$200,4,FALSE)</f>
        <v>#N/A</v>
      </c>
      <c r="N83" s="52" t="e">
        <f>VLOOKUP($G83,[2]INFO!$I$111:$K$200,2,FALSE)</f>
        <v>#N/A</v>
      </c>
      <c r="O83" s="53" t="e">
        <f>VLOOKUP($G83,[2]INFO!$I$111:$K$200,3,FALSE)</f>
        <v>#N/A</v>
      </c>
      <c r="P83" s="54" t="e">
        <f>VLOOKUP($G83,[2]INFO!$L$111:$N$160,2,FALSE)</f>
        <v>#N/A</v>
      </c>
      <c r="Q83" s="55" t="e">
        <f>VLOOKUP($G83,[2]INFO!$L$111:$N$160,3,FALSE)</f>
        <v>#N/A</v>
      </c>
      <c r="R83" s="54" t="e">
        <f>VLOOKUP($G83,[2]INFO!$O$111:$Q$135,2,FALSE)</f>
        <v>#N/A</v>
      </c>
      <c r="S83" s="55" t="e">
        <f>VLOOKUP($G83,[2]INFO!$O$111:$Q$135,3,FALSE)</f>
        <v>#N/A</v>
      </c>
    </row>
    <row r="84" spans="1:19" ht="17.25" hidden="1" thickBot="1" x14ac:dyDescent="0.35">
      <c r="A84" s="33">
        <v>77</v>
      </c>
      <c r="C84" s="56"/>
      <c r="D84" s="57"/>
      <c r="E84" s="57"/>
      <c r="F84" s="58"/>
      <c r="G84" s="48"/>
      <c r="H84" s="49" t="e">
        <f>VLOOKUP($G84,[2]INFO!$A$111:$D$200,2,FALSE)</f>
        <v>#N/A</v>
      </c>
      <c r="I84" s="50" t="e">
        <f>VLOOKUP($G84,[2]INFO!$A$111:$D$200,3,FALSE)</f>
        <v>#N/A</v>
      </c>
      <c r="J84" s="51" t="e">
        <f>VLOOKUP($G84,[2]INFO!$A$111:$D$200,4,FALSE)</f>
        <v>#N/A</v>
      </c>
      <c r="K84" s="49" t="e">
        <f>VLOOKUP($G84,[2]INFO!$E$111:$H$200,2,FALSE)</f>
        <v>#N/A</v>
      </c>
      <c r="L84" s="50" t="e">
        <f>VLOOKUP($G84,[2]INFO!$E$111:$H$200,3,FALSE)</f>
        <v>#N/A</v>
      </c>
      <c r="M84" s="51" t="e">
        <f>VLOOKUP($G84,[2]INFO!$E$111:$H$200,4,FALSE)</f>
        <v>#N/A</v>
      </c>
      <c r="N84" s="52" t="e">
        <f>VLOOKUP($G84,[2]INFO!$I$111:$K$200,2,FALSE)</f>
        <v>#N/A</v>
      </c>
      <c r="O84" s="53" t="e">
        <f>VLOOKUP($G84,[2]INFO!$I$111:$K$200,3,FALSE)</f>
        <v>#N/A</v>
      </c>
      <c r="P84" s="54" t="e">
        <f>VLOOKUP($G84,[2]INFO!$L$111:$N$160,2,FALSE)</f>
        <v>#N/A</v>
      </c>
      <c r="Q84" s="55" t="e">
        <f>VLOOKUP($G84,[2]INFO!$L$111:$N$160,3,FALSE)</f>
        <v>#N/A</v>
      </c>
      <c r="R84" s="54" t="e">
        <f>VLOOKUP($G84,[2]INFO!$O$111:$Q$135,2,FALSE)</f>
        <v>#N/A</v>
      </c>
      <c r="S84" s="55" t="e">
        <f>VLOOKUP($G84,[2]INFO!$O$111:$Q$135,3,FALSE)</f>
        <v>#N/A</v>
      </c>
    </row>
    <row r="85" spans="1:19" ht="17.25" hidden="1" thickBot="1" x14ac:dyDescent="0.35">
      <c r="A85" s="33">
        <v>78</v>
      </c>
      <c r="C85" s="56"/>
      <c r="D85" s="57"/>
      <c r="E85" s="57"/>
      <c r="F85" s="58"/>
      <c r="G85" s="48"/>
      <c r="H85" s="49" t="e">
        <f>VLOOKUP($G85,[2]INFO!$A$111:$D$200,2,FALSE)</f>
        <v>#N/A</v>
      </c>
      <c r="I85" s="50" t="e">
        <f>VLOOKUP($G85,[2]INFO!$A$111:$D$200,3,FALSE)</f>
        <v>#N/A</v>
      </c>
      <c r="J85" s="51" t="e">
        <f>VLOOKUP($G85,[2]INFO!$A$111:$D$200,4,FALSE)</f>
        <v>#N/A</v>
      </c>
      <c r="K85" s="49" t="e">
        <f>VLOOKUP($G85,[2]INFO!$E$111:$H$200,2,FALSE)</f>
        <v>#N/A</v>
      </c>
      <c r="L85" s="50" t="e">
        <f>VLOOKUP($G85,[2]INFO!$E$111:$H$200,3,FALSE)</f>
        <v>#N/A</v>
      </c>
      <c r="M85" s="51" t="e">
        <f>VLOOKUP($G85,[2]INFO!$E$111:$H$200,4,FALSE)</f>
        <v>#N/A</v>
      </c>
      <c r="N85" s="52" t="e">
        <f>VLOOKUP($G85,[2]INFO!$I$111:$K$200,2,FALSE)</f>
        <v>#N/A</v>
      </c>
      <c r="O85" s="53" t="e">
        <f>VLOOKUP($G85,[2]INFO!$I$111:$K$200,3,FALSE)</f>
        <v>#N/A</v>
      </c>
      <c r="P85" s="54" t="e">
        <f>VLOOKUP($G85,[2]INFO!$L$111:$N$160,2,FALSE)</f>
        <v>#N/A</v>
      </c>
      <c r="Q85" s="55" t="e">
        <f>VLOOKUP($G85,[2]INFO!$L$111:$N$160,3,FALSE)</f>
        <v>#N/A</v>
      </c>
      <c r="R85" s="54" t="e">
        <f>VLOOKUP($G85,[2]INFO!$O$111:$Q$135,2,FALSE)</f>
        <v>#N/A</v>
      </c>
      <c r="S85" s="55" t="e">
        <f>VLOOKUP($G85,[2]INFO!$O$111:$Q$135,3,FALSE)</f>
        <v>#N/A</v>
      </c>
    </row>
    <row r="86" spans="1:19" ht="17.25" hidden="1" thickBot="1" x14ac:dyDescent="0.35">
      <c r="A86" s="33">
        <v>79</v>
      </c>
      <c r="C86" s="56"/>
      <c r="D86" s="57"/>
      <c r="E86" s="57"/>
      <c r="F86" s="58"/>
      <c r="G86" s="48"/>
      <c r="H86" s="49" t="e">
        <f>VLOOKUP($G86,[2]INFO!$A$111:$D$200,2,FALSE)</f>
        <v>#N/A</v>
      </c>
      <c r="I86" s="50" t="e">
        <f>VLOOKUP($G86,[2]INFO!$A$111:$D$200,3,FALSE)</f>
        <v>#N/A</v>
      </c>
      <c r="J86" s="51" t="e">
        <f>VLOOKUP($G86,[2]INFO!$A$111:$D$200,4,FALSE)</f>
        <v>#N/A</v>
      </c>
      <c r="K86" s="49" t="e">
        <f>VLOOKUP($G86,[2]INFO!$E$111:$H$200,2,FALSE)</f>
        <v>#N/A</v>
      </c>
      <c r="L86" s="50" t="e">
        <f>VLOOKUP($G86,[2]INFO!$E$111:$H$200,3,FALSE)</f>
        <v>#N/A</v>
      </c>
      <c r="M86" s="51" t="e">
        <f>VLOOKUP($G86,[2]INFO!$E$111:$H$200,4,FALSE)</f>
        <v>#N/A</v>
      </c>
      <c r="N86" s="52" t="e">
        <f>VLOOKUP($G86,[2]INFO!$I$111:$K$200,2,FALSE)</f>
        <v>#N/A</v>
      </c>
      <c r="O86" s="53" t="e">
        <f>VLOOKUP($G86,[2]INFO!$I$111:$K$200,3,FALSE)</f>
        <v>#N/A</v>
      </c>
      <c r="P86" s="54" t="e">
        <f>VLOOKUP($G86,[2]INFO!$L$111:$N$160,2,FALSE)</f>
        <v>#N/A</v>
      </c>
      <c r="Q86" s="55" t="e">
        <f>VLOOKUP($G86,[2]INFO!$L$111:$N$160,3,FALSE)</f>
        <v>#N/A</v>
      </c>
      <c r="R86" s="54" t="e">
        <f>VLOOKUP($G86,[2]INFO!$O$111:$Q$135,2,FALSE)</f>
        <v>#N/A</v>
      </c>
      <c r="S86" s="55" t="e">
        <f>VLOOKUP($G86,[2]INFO!$O$111:$Q$135,3,FALSE)</f>
        <v>#N/A</v>
      </c>
    </row>
    <row r="87" spans="1:19" ht="17.25" hidden="1" thickBot="1" x14ac:dyDescent="0.35">
      <c r="A87" s="33">
        <v>80</v>
      </c>
      <c r="C87" s="56"/>
      <c r="D87" s="57"/>
      <c r="E87" s="57"/>
      <c r="F87" s="58"/>
      <c r="G87" s="48"/>
      <c r="H87" s="49" t="e">
        <f>VLOOKUP($G87,[2]INFO!$A$111:$D$200,2,FALSE)</f>
        <v>#N/A</v>
      </c>
      <c r="I87" s="50" t="e">
        <f>VLOOKUP($G87,[2]INFO!$A$111:$D$200,3,FALSE)</f>
        <v>#N/A</v>
      </c>
      <c r="J87" s="51" t="e">
        <f>VLOOKUP($G87,[2]INFO!$A$111:$D$200,4,FALSE)</f>
        <v>#N/A</v>
      </c>
      <c r="K87" s="49" t="e">
        <f>VLOOKUP($G87,[2]INFO!$E$111:$H$200,2,FALSE)</f>
        <v>#N/A</v>
      </c>
      <c r="L87" s="50" t="e">
        <f>VLOOKUP($G87,[2]INFO!$E$111:$H$200,3,FALSE)</f>
        <v>#N/A</v>
      </c>
      <c r="M87" s="51" t="e">
        <f>VLOOKUP($G87,[2]INFO!$E$111:$H$200,4,FALSE)</f>
        <v>#N/A</v>
      </c>
      <c r="N87" s="52" t="e">
        <f>VLOOKUP($G87,[2]INFO!$I$111:$K$200,2,FALSE)</f>
        <v>#N/A</v>
      </c>
      <c r="O87" s="53" t="e">
        <f>VLOOKUP($G87,[2]INFO!$I$111:$K$200,3,FALSE)</f>
        <v>#N/A</v>
      </c>
      <c r="P87" s="54" t="e">
        <f>VLOOKUP($G87,[2]INFO!$L$111:$N$160,2,FALSE)</f>
        <v>#N/A</v>
      </c>
      <c r="Q87" s="55" t="e">
        <f>VLOOKUP($G87,[2]INFO!$L$111:$N$160,3,FALSE)</f>
        <v>#N/A</v>
      </c>
      <c r="R87" s="54" t="e">
        <f>VLOOKUP($G87,[2]INFO!$O$111:$Q$135,2,FALSE)</f>
        <v>#N/A</v>
      </c>
      <c r="S87" s="55" t="e">
        <f>VLOOKUP($G87,[2]INFO!$O$111:$Q$135,3,FALSE)</f>
        <v>#N/A</v>
      </c>
    </row>
    <row r="88" spans="1:19" ht="17.25" hidden="1" thickBot="1" x14ac:dyDescent="0.35">
      <c r="A88" s="33">
        <v>81</v>
      </c>
      <c r="C88" s="56"/>
      <c r="D88" s="57"/>
      <c r="E88" s="57"/>
      <c r="F88" s="58"/>
      <c r="G88" s="48"/>
      <c r="H88" s="49" t="e">
        <f>VLOOKUP($G88,[2]INFO!$A$111:$D$200,2,FALSE)</f>
        <v>#N/A</v>
      </c>
      <c r="I88" s="50" t="e">
        <f>VLOOKUP($G88,[2]INFO!$A$111:$D$200,3,FALSE)</f>
        <v>#N/A</v>
      </c>
      <c r="J88" s="51" t="e">
        <f>VLOOKUP($G88,[2]INFO!$A$111:$D$200,4,FALSE)</f>
        <v>#N/A</v>
      </c>
      <c r="K88" s="49" t="e">
        <f>VLOOKUP($G88,[2]INFO!$E$111:$H$200,2,FALSE)</f>
        <v>#N/A</v>
      </c>
      <c r="L88" s="50" t="e">
        <f>VLOOKUP($G88,[2]INFO!$E$111:$H$200,3,FALSE)</f>
        <v>#N/A</v>
      </c>
      <c r="M88" s="51" t="e">
        <f>VLOOKUP($G88,[2]INFO!$E$111:$H$200,4,FALSE)</f>
        <v>#N/A</v>
      </c>
      <c r="N88" s="52" t="e">
        <f>VLOOKUP($G88,[2]INFO!$I$111:$K$200,2,FALSE)</f>
        <v>#N/A</v>
      </c>
      <c r="O88" s="53" t="e">
        <f>VLOOKUP($G88,[2]INFO!$I$111:$K$200,3,FALSE)</f>
        <v>#N/A</v>
      </c>
      <c r="P88" s="54" t="e">
        <f>VLOOKUP($G88,[2]INFO!$L$111:$N$160,2,FALSE)</f>
        <v>#N/A</v>
      </c>
      <c r="Q88" s="55" t="e">
        <f>VLOOKUP($G88,[2]INFO!$L$111:$N$160,3,FALSE)</f>
        <v>#N/A</v>
      </c>
      <c r="R88" s="54" t="e">
        <f>VLOOKUP($G88,[2]INFO!$O$111:$Q$135,2,FALSE)</f>
        <v>#N/A</v>
      </c>
      <c r="S88" s="55" t="e">
        <f>VLOOKUP($G88,[2]INFO!$O$111:$Q$135,3,FALSE)</f>
        <v>#N/A</v>
      </c>
    </row>
    <row r="89" spans="1:19" ht="17.25" hidden="1" thickBot="1" x14ac:dyDescent="0.35">
      <c r="A89" s="33">
        <v>82</v>
      </c>
      <c r="C89" s="56"/>
      <c r="D89" s="57"/>
      <c r="E89" s="57"/>
      <c r="F89" s="58"/>
      <c r="G89" s="48"/>
      <c r="H89" s="49" t="e">
        <f>VLOOKUP($G89,[2]INFO!$A$111:$D$200,2,FALSE)</f>
        <v>#N/A</v>
      </c>
      <c r="I89" s="50" t="e">
        <f>VLOOKUP($G89,[2]INFO!$A$111:$D$200,3,FALSE)</f>
        <v>#N/A</v>
      </c>
      <c r="J89" s="51" t="e">
        <f>VLOOKUP($G89,[2]INFO!$A$111:$D$200,4,FALSE)</f>
        <v>#N/A</v>
      </c>
      <c r="K89" s="49" t="e">
        <f>VLOOKUP($G89,[2]INFO!$E$111:$H$200,2,FALSE)</f>
        <v>#N/A</v>
      </c>
      <c r="L89" s="50" t="e">
        <f>VLOOKUP($G89,[2]INFO!$E$111:$H$200,3,FALSE)</f>
        <v>#N/A</v>
      </c>
      <c r="M89" s="51" t="e">
        <f>VLOOKUP($G89,[2]INFO!$E$111:$H$200,4,FALSE)</f>
        <v>#N/A</v>
      </c>
      <c r="N89" s="52" t="e">
        <f>VLOOKUP($G89,[2]INFO!$I$111:$K$200,2,FALSE)</f>
        <v>#N/A</v>
      </c>
      <c r="O89" s="53" t="e">
        <f>VLOOKUP($G89,[2]INFO!$I$111:$K$200,3,FALSE)</f>
        <v>#N/A</v>
      </c>
      <c r="P89" s="54" t="e">
        <f>VLOOKUP($G89,[2]INFO!$L$111:$N$160,2,FALSE)</f>
        <v>#N/A</v>
      </c>
      <c r="Q89" s="55" t="e">
        <f>VLOOKUP($G89,[2]INFO!$L$111:$N$160,3,FALSE)</f>
        <v>#N/A</v>
      </c>
      <c r="R89" s="54" t="e">
        <f>VLOOKUP($G89,[2]INFO!$O$111:$Q$135,2,FALSE)</f>
        <v>#N/A</v>
      </c>
      <c r="S89" s="55" t="e">
        <f>VLOOKUP($G89,[2]INFO!$O$111:$Q$135,3,FALSE)</f>
        <v>#N/A</v>
      </c>
    </row>
    <row r="90" spans="1:19" ht="17.25" hidden="1" thickBot="1" x14ac:dyDescent="0.35">
      <c r="A90" s="33">
        <v>83</v>
      </c>
      <c r="C90" s="56"/>
      <c r="D90" s="57"/>
      <c r="E90" s="57"/>
      <c r="F90" s="58"/>
      <c r="G90" s="48"/>
      <c r="H90" s="49" t="e">
        <f>VLOOKUP($G90,[2]INFO!$A$111:$D$200,2,FALSE)</f>
        <v>#N/A</v>
      </c>
      <c r="I90" s="50" t="e">
        <f>VLOOKUP($G90,[2]INFO!$A$111:$D$200,3,FALSE)</f>
        <v>#N/A</v>
      </c>
      <c r="J90" s="51" t="e">
        <f>VLOOKUP($G90,[2]INFO!$A$111:$D$200,4,FALSE)</f>
        <v>#N/A</v>
      </c>
      <c r="K90" s="49" t="e">
        <f>VLOOKUP($G90,[2]INFO!$E$111:$H$200,2,FALSE)</f>
        <v>#N/A</v>
      </c>
      <c r="L90" s="50" t="e">
        <f>VLOOKUP($G90,[2]INFO!$E$111:$H$200,3,FALSE)</f>
        <v>#N/A</v>
      </c>
      <c r="M90" s="51" t="e">
        <f>VLOOKUP($G90,[2]INFO!$E$111:$H$200,4,FALSE)</f>
        <v>#N/A</v>
      </c>
      <c r="N90" s="52" t="e">
        <f>VLOOKUP($G90,[2]INFO!$I$111:$K$200,2,FALSE)</f>
        <v>#N/A</v>
      </c>
      <c r="O90" s="53" t="e">
        <f>VLOOKUP($G90,[2]INFO!$I$111:$K$200,3,FALSE)</f>
        <v>#N/A</v>
      </c>
      <c r="P90" s="54" t="e">
        <f>VLOOKUP($G90,[2]INFO!$L$111:$N$160,2,FALSE)</f>
        <v>#N/A</v>
      </c>
      <c r="Q90" s="55" t="e">
        <f>VLOOKUP($G90,[2]INFO!$L$111:$N$160,3,FALSE)</f>
        <v>#N/A</v>
      </c>
      <c r="R90" s="54" t="e">
        <f>VLOOKUP($G90,[2]INFO!$O$111:$Q$135,2,FALSE)</f>
        <v>#N/A</v>
      </c>
      <c r="S90" s="55" t="e">
        <f>VLOOKUP($G90,[2]INFO!$O$111:$Q$135,3,FALSE)</f>
        <v>#N/A</v>
      </c>
    </row>
    <row r="91" spans="1:19" ht="17.25" hidden="1" thickBot="1" x14ac:dyDescent="0.35">
      <c r="A91" s="33">
        <v>84</v>
      </c>
      <c r="C91" s="56"/>
      <c r="D91" s="57"/>
      <c r="E91" s="57"/>
      <c r="F91" s="58"/>
      <c r="G91" s="48"/>
      <c r="H91" s="49" t="e">
        <f>VLOOKUP($G91,[2]INFO!$A$111:$D$200,2,FALSE)</f>
        <v>#N/A</v>
      </c>
      <c r="I91" s="50" t="e">
        <f>VLOOKUP($G91,[2]INFO!$A$111:$D$200,3,FALSE)</f>
        <v>#N/A</v>
      </c>
      <c r="J91" s="51" t="e">
        <f>VLOOKUP($G91,[2]INFO!$A$111:$D$200,4,FALSE)</f>
        <v>#N/A</v>
      </c>
      <c r="K91" s="49" t="e">
        <f>VLOOKUP($G91,[2]INFO!$E$111:$H$200,2,FALSE)</f>
        <v>#N/A</v>
      </c>
      <c r="L91" s="50" t="e">
        <f>VLOOKUP($G91,[2]INFO!$E$111:$H$200,3,FALSE)</f>
        <v>#N/A</v>
      </c>
      <c r="M91" s="51" t="e">
        <f>VLOOKUP($G91,[2]INFO!$E$111:$H$200,4,FALSE)</f>
        <v>#N/A</v>
      </c>
      <c r="N91" s="52" t="e">
        <f>VLOOKUP($G91,[2]INFO!$I$111:$K$200,2,FALSE)</f>
        <v>#N/A</v>
      </c>
      <c r="O91" s="53" t="e">
        <f>VLOOKUP($G91,[2]INFO!$I$111:$K$200,3,FALSE)</f>
        <v>#N/A</v>
      </c>
      <c r="P91" s="54" t="e">
        <f>VLOOKUP($G91,[2]INFO!$L$111:$N$160,2,FALSE)</f>
        <v>#N/A</v>
      </c>
      <c r="Q91" s="55" t="e">
        <f>VLOOKUP($G91,[2]INFO!$L$111:$N$160,3,FALSE)</f>
        <v>#N/A</v>
      </c>
      <c r="R91" s="54" t="e">
        <f>VLOOKUP($G91,[2]INFO!$O$111:$Q$135,2,FALSE)</f>
        <v>#N/A</v>
      </c>
      <c r="S91" s="55" t="e">
        <f>VLOOKUP($G91,[2]INFO!$O$111:$Q$135,3,FALSE)</f>
        <v>#N/A</v>
      </c>
    </row>
    <row r="92" spans="1:19" ht="17.25" hidden="1" thickBot="1" x14ac:dyDescent="0.35">
      <c r="A92" s="33">
        <v>85</v>
      </c>
      <c r="C92" s="56"/>
      <c r="D92" s="57"/>
      <c r="E92" s="57"/>
      <c r="F92" s="58"/>
      <c r="G92" s="48"/>
      <c r="H92" s="49" t="e">
        <f>VLOOKUP($G92,[2]INFO!$A$111:$D$200,2,FALSE)</f>
        <v>#N/A</v>
      </c>
      <c r="I92" s="50" t="e">
        <f>VLOOKUP($G92,[2]INFO!$A$111:$D$200,3,FALSE)</f>
        <v>#N/A</v>
      </c>
      <c r="J92" s="51" t="e">
        <f>VLOOKUP($G92,[2]INFO!$A$111:$D$200,4,FALSE)</f>
        <v>#N/A</v>
      </c>
      <c r="K92" s="49" t="e">
        <f>VLOOKUP($G92,[2]INFO!$E$111:$H$200,2,FALSE)</f>
        <v>#N/A</v>
      </c>
      <c r="L92" s="50" t="e">
        <f>VLOOKUP($G92,[2]INFO!$E$111:$H$200,3,FALSE)</f>
        <v>#N/A</v>
      </c>
      <c r="M92" s="51" t="e">
        <f>VLOOKUP($G92,[2]INFO!$E$111:$H$200,4,FALSE)</f>
        <v>#N/A</v>
      </c>
      <c r="N92" s="52" t="e">
        <f>VLOOKUP($G92,[2]INFO!$I$111:$K$200,2,FALSE)</f>
        <v>#N/A</v>
      </c>
      <c r="O92" s="53" t="e">
        <f>VLOOKUP($G92,[2]INFO!$I$111:$K$200,3,FALSE)</f>
        <v>#N/A</v>
      </c>
      <c r="P92" s="54" t="e">
        <f>VLOOKUP($G92,[2]INFO!$L$111:$N$160,2,FALSE)</f>
        <v>#N/A</v>
      </c>
      <c r="Q92" s="55" t="e">
        <f>VLOOKUP($G92,[2]INFO!$L$111:$N$160,3,FALSE)</f>
        <v>#N/A</v>
      </c>
      <c r="R92" s="54" t="e">
        <f>VLOOKUP($G92,[2]INFO!$O$111:$Q$135,2,FALSE)</f>
        <v>#N/A</v>
      </c>
      <c r="S92" s="55" t="e">
        <f>VLOOKUP($G92,[2]INFO!$O$111:$Q$135,3,FALSE)</f>
        <v>#N/A</v>
      </c>
    </row>
    <row r="93" spans="1:19" ht="17.25" hidden="1" thickBot="1" x14ac:dyDescent="0.35">
      <c r="A93" s="33">
        <v>86</v>
      </c>
      <c r="C93" s="56"/>
      <c r="D93" s="57"/>
      <c r="E93" s="57"/>
      <c r="F93" s="58"/>
      <c r="G93" s="48"/>
      <c r="H93" s="49" t="e">
        <f>VLOOKUP($G93,[2]INFO!$A$111:$D$200,2,FALSE)</f>
        <v>#N/A</v>
      </c>
      <c r="I93" s="50" t="e">
        <f>VLOOKUP($G93,[2]INFO!$A$111:$D$200,3,FALSE)</f>
        <v>#N/A</v>
      </c>
      <c r="J93" s="51" t="e">
        <f>VLOOKUP($G93,[2]INFO!$A$111:$D$200,4,FALSE)</f>
        <v>#N/A</v>
      </c>
      <c r="K93" s="49" t="e">
        <f>VLOOKUP($G93,[2]INFO!$E$111:$H$200,2,FALSE)</f>
        <v>#N/A</v>
      </c>
      <c r="L93" s="50" t="e">
        <f>VLOOKUP($G93,[2]INFO!$E$111:$H$200,3,FALSE)</f>
        <v>#N/A</v>
      </c>
      <c r="M93" s="51" t="e">
        <f>VLOOKUP($G93,[2]INFO!$E$111:$H$200,4,FALSE)</f>
        <v>#N/A</v>
      </c>
      <c r="N93" s="52" t="e">
        <f>VLOOKUP($G93,[2]INFO!$I$111:$K$200,2,FALSE)</f>
        <v>#N/A</v>
      </c>
      <c r="O93" s="53" t="e">
        <f>VLOOKUP($G93,[2]INFO!$I$111:$K$200,3,FALSE)</f>
        <v>#N/A</v>
      </c>
      <c r="P93" s="54" t="e">
        <f>VLOOKUP($G93,[2]INFO!$L$111:$N$160,2,FALSE)</f>
        <v>#N/A</v>
      </c>
      <c r="Q93" s="55" t="e">
        <f>VLOOKUP($G93,[2]INFO!$L$111:$N$160,3,FALSE)</f>
        <v>#N/A</v>
      </c>
      <c r="R93" s="54" t="e">
        <f>VLOOKUP($G93,[2]INFO!$O$111:$Q$135,2,FALSE)</f>
        <v>#N/A</v>
      </c>
      <c r="S93" s="55" t="e">
        <f>VLOOKUP($G93,[2]INFO!$O$111:$Q$135,3,FALSE)</f>
        <v>#N/A</v>
      </c>
    </row>
    <row r="94" spans="1:19" ht="17.25" hidden="1" thickBot="1" x14ac:dyDescent="0.35">
      <c r="A94" s="33">
        <v>87</v>
      </c>
      <c r="C94" s="56"/>
      <c r="D94" s="57"/>
      <c r="E94" s="57"/>
      <c r="F94" s="58"/>
      <c r="G94" s="48"/>
      <c r="H94" s="49" t="e">
        <f>VLOOKUP($G94,[2]INFO!$A$111:$D$200,2,FALSE)</f>
        <v>#N/A</v>
      </c>
      <c r="I94" s="50" t="e">
        <f>VLOOKUP($G94,[2]INFO!$A$111:$D$200,3,FALSE)</f>
        <v>#N/A</v>
      </c>
      <c r="J94" s="51" t="e">
        <f>VLOOKUP($G94,[2]INFO!$A$111:$D$200,4,FALSE)</f>
        <v>#N/A</v>
      </c>
      <c r="K94" s="49" t="e">
        <f>VLOOKUP($G94,[2]INFO!$E$111:$H$200,2,FALSE)</f>
        <v>#N/A</v>
      </c>
      <c r="L94" s="50" t="e">
        <f>VLOOKUP($G94,[2]INFO!$E$111:$H$200,3,FALSE)</f>
        <v>#N/A</v>
      </c>
      <c r="M94" s="51" t="e">
        <f>VLOOKUP($G94,[2]INFO!$E$111:$H$200,4,FALSE)</f>
        <v>#N/A</v>
      </c>
      <c r="N94" s="52" t="e">
        <f>VLOOKUP($G94,[2]INFO!$I$111:$K$200,2,FALSE)</f>
        <v>#N/A</v>
      </c>
      <c r="O94" s="53" t="e">
        <f>VLOOKUP($G94,[2]INFO!$I$111:$K$200,3,FALSE)</f>
        <v>#N/A</v>
      </c>
      <c r="P94" s="54" t="e">
        <f>VLOOKUP($G94,[2]INFO!$L$111:$N$160,2,FALSE)</f>
        <v>#N/A</v>
      </c>
      <c r="Q94" s="55" t="e">
        <f>VLOOKUP($G94,[2]INFO!$L$111:$N$160,3,FALSE)</f>
        <v>#N/A</v>
      </c>
      <c r="R94" s="54" t="e">
        <f>VLOOKUP($G94,[2]INFO!$O$111:$Q$135,2,FALSE)</f>
        <v>#N/A</v>
      </c>
      <c r="S94" s="55" t="e">
        <f>VLOOKUP($G94,[2]INFO!$O$111:$Q$135,3,FALSE)</f>
        <v>#N/A</v>
      </c>
    </row>
    <row r="95" spans="1:19" ht="17.25" hidden="1" thickBot="1" x14ac:dyDescent="0.35">
      <c r="A95" s="33">
        <v>88</v>
      </c>
      <c r="C95" s="56"/>
      <c r="D95" s="57"/>
      <c r="E95" s="57"/>
      <c r="F95" s="58"/>
      <c r="G95" s="48"/>
      <c r="H95" s="49" t="e">
        <f>VLOOKUP($G95,[2]INFO!$A$111:$D$200,2,FALSE)</f>
        <v>#N/A</v>
      </c>
      <c r="I95" s="50" t="e">
        <f>VLOOKUP($G95,[2]INFO!$A$111:$D$200,3,FALSE)</f>
        <v>#N/A</v>
      </c>
      <c r="J95" s="51" t="e">
        <f>VLOOKUP($G95,[2]INFO!$A$111:$D$200,4,FALSE)</f>
        <v>#N/A</v>
      </c>
      <c r="K95" s="49" t="e">
        <f>VLOOKUP($G95,[2]INFO!$E$111:$H$200,2,FALSE)</f>
        <v>#N/A</v>
      </c>
      <c r="L95" s="50" t="e">
        <f>VLOOKUP($G95,[2]INFO!$E$111:$H$200,3,FALSE)</f>
        <v>#N/A</v>
      </c>
      <c r="M95" s="51" t="e">
        <f>VLOOKUP($G95,[2]INFO!$E$111:$H$200,4,FALSE)</f>
        <v>#N/A</v>
      </c>
      <c r="N95" s="52" t="e">
        <f>VLOOKUP($G95,[2]INFO!$I$111:$K$200,2,FALSE)</f>
        <v>#N/A</v>
      </c>
      <c r="O95" s="53" t="e">
        <f>VLOOKUP($G95,[2]INFO!$I$111:$K$200,3,FALSE)</f>
        <v>#N/A</v>
      </c>
      <c r="P95" s="54" t="e">
        <f>VLOOKUP($G95,[2]INFO!$L$111:$N$160,2,FALSE)</f>
        <v>#N/A</v>
      </c>
      <c r="Q95" s="55" t="e">
        <f>VLOOKUP($G95,[2]INFO!$L$111:$N$160,3,FALSE)</f>
        <v>#N/A</v>
      </c>
      <c r="R95" s="54" t="e">
        <f>VLOOKUP($G95,[2]INFO!$O$111:$Q$135,2,FALSE)</f>
        <v>#N/A</v>
      </c>
      <c r="S95" s="55" t="e">
        <f>VLOOKUP($G95,[2]INFO!$O$111:$Q$135,3,FALSE)</f>
        <v>#N/A</v>
      </c>
    </row>
    <row r="96" spans="1:19" ht="17.25" hidden="1" thickBot="1" x14ac:dyDescent="0.35">
      <c r="A96" s="33">
        <v>89</v>
      </c>
      <c r="C96" s="56"/>
      <c r="D96" s="57"/>
      <c r="E96" s="57"/>
      <c r="F96" s="58"/>
      <c r="G96" s="48"/>
      <c r="H96" s="49" t="e">
        <f>VLOOKUP($G96,[2]INFO!$A$111:$D$200,2,FALSE)</f>
        <v>#N/A</v>
      </c>
      <c r="I96" s="50" t="e">
        <f>VLOOKUP($G96,[2]INFO!$A$111:$D$200,3,FALSE)</f>
        <v>#N/A</v>
      </c>
      <c r="J96" s="51" t="e">
        <f>VLOOKUP($G96,[2]INFO!$A$111:$D$200,4,FALSE)</f>
        <v>#N/A</v>
      </c>
      <c r="K96" s="49" t="e">
        <f>VLOOKUP($G96,[2]INFO!$E$111:$H$200,2,FALSE)</f>
        <v>#N/A</v>
      </c>
      <c r="L96" s="50" t="e">
        <f>VLOOKUP($G96,[2]INFO!$E$111:$H$200,3,FALSE)</f>
        <v>#N/A</v>
      </c>
      <c r="M96" s="51" t="e">
        <f>VLOOKUP($G96,[2]INFO!$E$111:$H$200,4,FALSE)</f>
        <v>#N/A</v>
      </c>
      <c r="N96" s="52" t="e">
        <f>VLOOKUP($G96,[2]INFO!$I$111:$K$200,2,FALSE)</f>
        <v>#N/A</v>
      </c>
      <c r="O96" s="53" t="e">
        <f>VLOOKUP($G96,[2]INFO!$I$111:$K$200,3,FALSE)</f>
        <v>#N/A</v>
      </c>
      <c r="P96" s="54" t="e">
        <f>VLOOKUP($G96,[2]INFO!$L$111:$N$160,2,FALSE)</f>
        <v>#N/A</v>
      </c>
      <c r="Q96" s="55" t="e">
        <f>VLOOKUP($G96,[2]INFO!$L$111:$N$160,3,FALSE)</f>
        <v>#N/A</v>
      </c>
      <c r="R96" s="54" t="e">
        <f>VLOOKUP($G96,[2]INFO!$O$111:$Q$135,2,FALSE)</f>
        <v>#N/A</v>
      </c>
      <c r="S96" s="55" t="e">
        <f>VLOOKUP($G96,[2]INFO!$O$111:$Q$135,3,FALSE)</f>
        <v>#N/A</v>
      </c>
    </row>
    <row r="97" spans="1:19" ht="17.25" hidden="1" thickBot="1" x14ac:dyDescent="0.35">
      <c r="A97" s="33">
        <v>90</v>
      </c>
      <c r="C97" s="56"/>
      <c r="D97" s="57"/>
      <c r="E97" s="57"/>
      <c r="F97" s="58"/>
      <c r="G97" s="48"/>
      <c r="H97" s="49" t="e">
        <f>VLOOKUP($G97,[2]INFO!$A$111:$D$200,2,FALSE)</f>
        <v>#N/A</v>
      </c>
      <c r="I97" s="50" t="e">
        <f>VLOOKUP($G97,[2]INFO!$A$111:$D$200,3,FALSE)</f>
        <v>#N/A</v>
      </c>
      <c r="J97" s="51" t="e">
        <f>VLOOKUP($G97,[2]INFO!$A$111:$D$200,4,FALSE)</f>
        <v>#N/A</v>
      </c>
      <c r="K97" s="49" t="e">
        <f>VLOOKUP($G97,[2]INFO!$E$111:$H$200,2,FALSE)</f>
        <v>#N/A</v>
      </c>
      <c r="L97" s="50" t="e">
        <f>VLOOKUP($G97,[2]INFO!$E$111:$H$200,3,FALSE)</f>
        <v>#N/A</v>
      </c>
      <c r="M97" s="51" t="e">
        <f>VLOOKUP($G97,[2]INFO!$E$111:$H$200,4,FALSE)</f>
        <v>#N/A</v>
      </c>
      <c r="N97" s="52" t="e">
        <f>VLOOKUP($G97,[2]INFO!$I$111:$K$200,2,FALSE)</f>
        <v>#N/A</v>
      </c>
      <c r="O97" s="53" t="e">
        <f>VLOOKUP($G97,[2]INFO!$I$111:$K$200,3,FALSE)</f>
        <v>#N/A</v>
      </c>
      <c r="P97" s="59" t="e">
        <f>VLOOKUP($G97,[2]INFO!$L$111:$N$160,2,FALSE)</f>
        <v>#N/A</v>
      </c>
      <c r="Q97" s="60" t="e">
        <f>VLOOKUP($G97,[2]INFO!$L$111:$N$160,3,FALSE)</f>
        <v>#N/A</v>
      </c>
      <c r="R97" s="59" t="e">
        <f>VLOOKUP($G97,[2]INFO!$O$111:$Q$135,2,FALSE)</f>
        <v>#N/A</v>
      </c>
      <c r="S97" s="60" t="e">
        <f>VLOOKUP($G97,[2]INFO!$O$111:$Q$135,3,FALSE)</f>
        <v>#N/A</v>
      </c>
    </row>
  </sheetData>
  <mergeCells count="14">
    <mergeCell ref="D1:O3"/>
    <mergeCell ref="A4:A6"/>
    <mergeCell ref="C4:G4"/>
    <mergeCell ref="H4:S4"/>
    <mergeCell ref="B5:B6"/>
    <mergeCell ref="C5:C6"/>
    <mergeCell ref="D5:D6"/>
    <mergeCell ref="E5:E6"/>
    <mergeCell ref="F5:F6"/>
    <mergeCell ref="G5:G6"/>
    <mergeCell ref="H5:L5"/>
    <mergeCell ref="M5:O5"/>
    <mergeCell ref="P5:Q5"/>
    <mergeCell ref="R5:S5"/>
  </mergeCells>
  <printOptions horizontalCentered="1" verticalCentered="1"/>
  <pageMargins left="0.35000000000000003" right="0.39000000000000007" top="0.51" bottom="0.75000000000000011" header="0.51" footer="0.51"/>
  <pageSetup paperSize="9" scale="67" orientation="landscape" verticalDpi="4294967292" r:id="rId1"/>
  <headerFooter alignWithMargins="0">
    <oddFooter>&amp;LGiudice di Gara&amp;CPresidente di Giuria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Gen_M</vt:lpstr>
      <vt:lpstr>Gen_F</vt:lpstr>
      <vt:lpstr>Gen_F!Area_stampa</vt:lpstr>
      <vt:lpstr>Gen_M!Area_stampa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Enrietto</dc:creator>
  <cp:lastModifiedBy>Aldo Reggi</cp:lastModifiedBy>
  <dcterms:created xsi:type="dcterms:W3CDTF">2019-11-10T17:02:28Z</dcterms:created>
  <dcterms:modified xsi:type="dcterms:W3CDTF">2019-11-11T17:35:50Z</dcterms:modified>
</cp:coreProperties>
</file>