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lucazuccheri/Desktop/Classifiche giovanile 2019/"/>
    </mc:Choice>
  </mc:AlternateContent>
  <xr:revisionPtr revIDLastSave="0" documentId="13_ncr:1_{315BC755-FAAE-5B42-BB0E-3949746B6BA5}" xr6:coauthVersionLast="43" xr6:coauthVersionMax="43" xr10:uidLastSave="{00000000-0000-0000-0000-000000000000}"/>
  <bookViews>
    <workbookView xWindow="0" yWindow="460" windowWidth="25600" windowHeight="14640" xr2:uid="{00000000-000D-0000-FFFF-FFFF00000000}"/>
  </bookViews>
  <sheets>
    <sheet name="Under 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3" i="1" l="1"/>
  <c r="O112" i="1"/>
  <c r="O111" i="1"/>
  <c r="O110" i="1"/>
  <c r="O109" i="1"/>
  <c r="O108" i="1"/>
  <c r="O107" i="1"/>
  <c r="O106" i="1"/>
  <c r="O105" i="1"/>
  <c r="O104" i="1"/>
  <c r="O102" i="1"/>
  <c r="O103" i="1"/>
  <c r="O101" i="1"/>
  <c r="O100" i="1"/>
  <c r="O99" i="1"/>
  <c r="O98" i="1"/>
  <c r="O97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5" i="1"/>
  <c r="O77" i="1"/>
  <c r="O76" i="1"/>
  <c r="O74" i="1"/>
  <c r="O73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4" i="1"/>
  <c r="O55" i="1"/>
  <c r="O53" i="1"/>
  <c r="O52" i="1"/>
  <c r="O51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1" i="1"/>
  <c r="O32" i="1"/>
  <c r="O33" i="1"/>
  <c r="P113" i="1" l="1"/>
  <c r="P112" i="1"/>
  <c r="P111" i="1"/>
  <c r="P110" i="1"/>
  <c r="P109" i="1"/>
  <c r="P108" i="1"/>
  <c r="P107" i="1"/>
  <c r="P104" i="1"/>
  <c r="P106" i="1"/>
  <c r="P102" i="1"/>
  <c r="P105" i="1"/>
  <c r="P103" i="1"/>
  <c r="P101" i="1"/>
  <c r="P100" i="1"/>
  <c r="P99" i="1"/>
  <c r="P98" i="1"/>
  <c r="P97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5" i="1"/>
  <c r="P74" i="1"/>
  <c r="P77" i="1"/>
  <c r="P76" i="1"/>
  <c r="P73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4" i="1"/>
  <c r="P55" i="1"/>
  <c r="P53" i="1"/>
  <c r="P52" i="1"/>
  <c r="P51" i="1"/>
  <c r="P48" i="1"/>
  <c r="P47" i="1"/>
  <c r="P46" i="1"/>
  <c r="P45" i="1"/>
  <c r="P44" i="1"/>
  <c r="P43" i="1"/>
  <c r="P42" i="1"/>
  <c r="P41" i="1"/>
  <c r="P38" i="1"/>
  <c r="P40" i="1"/>
  <c r="P39" i="1"/>
  <c r="P34" i="1"/>
  <c r="P37" i="1"/>
  <c r="P35" i="1"/>
  <c r="P36" i="1"/>
  <c r="P31" i="1"/>
  <c r="P33" i="1"/>
  <c r="P32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2" i="1"/>
  <c r="P11" i="1"/>
  <c r="P8" i="1"/>
  <c r="P6" i="1"/>
  <c r="P10" i="1"/>
  <c r="P9" i="1"/>
  <c r="P7" i="1"/>
  <c r="P4" i="1"/>
  <c r="P5" i="1"/>
  <c r="P3" i="1"/>
  <c r="R77" i="1" l="1"/>
  <c r="Q77" i="1"/>
  <c r="R83" i="1"/>
  <c r="Q83" i="1"/>
  <c r="R54" i="1"/>
  <c r="Q54" i="1"/>
  <c r="R24" i="1"/>
  <c r="Q24" i="1"/>
  <c r="O24" i="1"/>
  <c r="R18" i="1"/>
  <c r="Q18" i="1"/>
  <c r="O18" i="1"/>
  <c r="R25" i="1"/>
  <c r="Q25" i="1"/>
  <c r="O25" i="1"/>
  <c r="R23" i="1"/>
  <c r="Q23" i="1"/>
  <c r="O23" i="1"/>
  <c r="R81" i="1"/>
  <c r="Q81" i="1"/>
  <c r="R40" i="1"/>
  <c r="Q40" i="1"/>
  <c r="R35" i="1"/>
  <c r="Q35" i="1"/>
  <c r="R62" i="1" l="1"/>
  <c r="Q62" i="1"/>
  <c r="R60" i="1"/>
  <c r="Q60" i="1"/>
  <c r="R59" i="1"/>
  <c r="Q59" i="1"/>
  <c r="R52" i="1"/>
  <c r="Q52" i="1"/>
  <c r="R19" i="1"/>
  <c r="Q19" i="1"/>
  <c r="O19" i="1"/>
  <c r="R12" i="1" l="1"/>
  <c r="Q12" i="1"/>
  <c r="O12" i="1"/>
  <c r="R5" i="1"/>
  <c r="Q5" i="1"/>
  <c r="O5" i="1"/>
  <c r="R104" i="1" l="1"/>
  <c r="Q104" i="1"/>
  <c r="R108" i="1"/>
  <c r="R112" i="1"/>
  <c r="R113" i="1"/>
  <c r="R107" i="1"/>
  <c r="R110" i="1"/>
  <c r="R111" i="1"/>
  <c r="R105" i="1"/>
  <c r="R97" i="1"/>
  <c r="R103" i="1"/>
  <c r="Q103" i="1"/>
  <c r="R109" i="1"/>
  <c r="R99" i="1"/>
  <c r="R98" i="1"/>
  <c r="R106" i="1"/>
  <c r="R101" i="1"/>
  <c r="R100" i="1"/>
  <c r="R102" i="1"/>
  <c r="R92" i="1"/>
  <c r="Q92" i="1"/>
  <c r="R88" i="1"/>
  <c r="R80" i="1"/>
  <c r="R79" i="1"/>
  <c r="R89" i="1"/>
  <c r="R76" i="1"/>
  <c r="R91" i="1"/>
  <c r="R85" i="1"/>
  <c r="R78" i="1"/>
  <c r="R94" i="1"/>
  <c r="R75" i="1"/>
  <c r="Q75" i="1"/>
  <c r="R74" i="1"/>
  <c r="R90" i="1"/>
  <c r="R93" i="1"/>
  <c r="R87" i="1"/>
  <c r="R82" i="1"/>
  <c r="R86" i="1"/>
  <c r="R73" i="1"/>
  <c r="R84" i="1"/>
  <c r="R67" i="1"/>
  <c r="R68" i="1"/>
  <c r="R64" i="1"/>
  <c r="R51" i="1"/>
  <c r="R61" i="1"/>
  <c r="R53" i="1"/>
  <c r="R55" i="1"/>
  <c r="Q55" i="1"/>
  <c r="R66" i="1"/>
  <c r="R65" i="1"/>
  <c r="R63" i="1"/>
  <c r="R57" i="1"/>
  <c r="R58" i="1"/>
  <c r="R56" i="1"/>
  <c r="R33" i="1"/>
  <c r="R41" i="1"/>
  <c r="Q41" i="1"/>
  <c r="R39" i="1"/>
  <c r="R45" i="1"/>
  <c r="R48" i="1"/>
  <c r="R42" i="1"/>
  <c r="R43" i="1"/>
  <c r="R47" i="1"/>
  <c r="R31" i="1"/>
  <c r="R36" i="1"/>
  <c r="R38" i="1"/>
  <c r="R34" i="1"/>
  <c r="Q34" i="1"/>
  <c r="R46" i="1"/>
  <c r="R37" i="1"/>
  <c r="R44" i="1"/>
  <c r="R32" i="1"/>
  <c r="R17" i="1"/>
  <c r="Q17" i="1"/>
  <c r="O17" i="1"/>
  <c r="R20" i="1"/>
  <c r="O20" i="1"/>
  <c r="R26" i="1"/>
  <c r="Q26" i="1"/>
  <c r="O26" i="1"/>
  <c r="R15" i="1"/>
  <c r="Q15" i="1"/>
  <c r="O15" i="1"/>
  <c r="R21" i="1"/>
  <c r="Q21" i="1"/>
  <c r="O21" i="1"/>
  <c r="R16" i="1"/>
  <c r="Q16" i="1"/>
  <c r="O16" i="1"/>
  <c r="R22" i="1"/>
  <c r="Q22" i="1"/>
  <c r="O22" i="1"/>
  <c r="R14" i="1"/>
  <c r="Q14" i="1"/>
  <c r="O14" i="1"/>
  <c r="R10" i="1"/>
  <c r="Q10" i="1"/>
  <c r="O10" i="1"/>
  <c r="R11" i="1"/>
  <c r="O11" i="1"/>
  <c r="R3" i="1"/>
  <c r="O3" i="1"/>
  <c r="R4" i="1"/>
  <c r="O4" i="1"/>
  <c r="R6" i="1"/>
  <c r="O6" i="1"/>
  <c r="R9" i="1"/>
  <c r="O9" i="1"/>
  <c r="R7" i="1"/>
  <c r="O7" i="1"/>
  <c r="R8" i="1"/>
  <c r="O8" i="1"/>
  <c r="Q108" i="1" l="1"/>
  <c r="Q112" i="1"/>
  <c r="Q113" i="1"/>
  <c r="Q107" i="1"/>
  <c r="Q88" i="1"/>
  <c r="Q80" i="1"/>
  <c r="Q67" i="1"/>
  <c r="Q68" i="1"/>
  <c r="Q7" i="1"/>
  <c r="Q33" i="1"/>
  <c r="Q110" i="1"/>
  <c r="Q111" i="1"/>
  <c r="Q64" i="1"/>
  <c r="Q51" i="1"/>
  <c r="Q105" i="1"/>
  <c r="Q97" i="1"/>
  <c r="Q109" i="1"/>
  <c r="Q99" i="1"/>
  <c r="Q98" i="1"/>
  <c r="Q106" i="1"/>
  <c r="Q101" i="1"/>
  <c r="Q100" i="1"/>
  <c r="Q102" i="1"/>
  <c r="Q79" i="1"/>
  <c r="Q89" i="1"/>
  <c r="Q76" i="1"/>
  <c r="Q91" i="1"/>
  <c r="Q85" i="1"/>
  <c r="Q78" i="1"/>
  <c r="Q94" i="1"/>
  <c r="Q74" i="1"/>
  <c r="Q90" i="1"/>
  <c r="Q93" i="1"/>
  <c r="Q87" i="1"/>
  <c r="Q82" i="1"/>
  <c r="Q86" i="1"/>
  <c r="Q73" i="1"/>
  <c r="Q84" i="1"/>
  <c r="Q61" i="1"/>
  <c r="Q53" i="1"/>
  <c r="Q66" i="1"/>
  <c r="Q65" i="1"/>
  <c r="Q63" i="1"/>
  <c r="Q57" i="1"/>
  <c r="Q58" i="1"/>
  <c r="Q56" i="1"/>
  <c r="Q39" i="1"/>
  <c r="Q45" i="1"/>
  <c r="Q48" i="1"/>
  <c r="Q42" i="1"/>
  <c r="Q43" i="1"/>
  <c r="Q47" i="1"/>
  <c r="Q31" i="1"/>
  <c r="Q36" i="1"/>
  <c r="Q38" i="1"/>
  <c r="Q46" i="1"/>
  <c r="Q37" i="1"/>
  <c r="Q44" i="1"/>
  <c r="Q32" i="1"/>
  <c r="Q20" i="1"/>
  <c r="Q11" i="1"/>
  <c r="Q3" i="1"/>
  <c r="Q4" i="1"/>
  <c r="Q6" i="1"/>
  <c r="Q9" i="1"/>
  <c r="Q8" i="1"/>
</calcChain>
</file>

<file path=xl/sharedStrings.xml><?xml version="1.0" encoding="utf-8"?>
<sst xmlns="http://schemas.openxmlformats.org/spreadsheetml/2006/main" count="446" uniqueCount="195">
  <si>
    <t>Posizione</t>
  </si>
  <si>
    <t>Cat.</t>
  </si>
  <si>
    <t>FASI</t>
  </si>
  <si>
    <t>COGNOME</t>
  </si>
  <si>
    <t>Nome</t>
  </si>
  <si>
    <t>Anno Nascita</t>
  </si>
  <si>
    <t>Società</t>
  </si>
  <si>
    <t>Combinata</t>
  </si>
  <si>
    <t>Totale Lead</t>
  </si>
  <si>
    <t>Totale Speed</t>
  </si>
  <si>
    <t>Totale Boulder</t>
  </si>
  <si>
    <t>U10F</t>
  </si>
  <si>
    <t>U10M</t>
  </si>
  <si>
    <t>U12F</t>
  </si>
  <si>
    <t>U12M</t>
  </si>
  <si>
    <t>U14F</t>
  </si>
  <si>
    <t>U14M</t>
  </si>
  <si>
    <t>FASI REGIONE LIGURIA 2018/19 CLASSIFICA  GIOVANILE U10/12/14</t>
  </si>
  <si>
    <t>Sisport 20_01_19 Boulder</t>
  </si>
  <si>
    <t>BF 03_02_19 Boulder</t>
  </si>
  <si>
    <t>Oasi vert 10_2_19 Lead</t>
  </si>
  <si>
    <t>SuxGiu 17_03_19 Boulder</t>
  </si>
  <si>
    <t>CAT 30_03_19 Speed</t>
  </si>
  <si>
    <t>KK 14_04_19 Boulder</t>
  </si>
  <si>
    <t>Faragona</t>
  </si>
  <si>
    <t>Maddalena</t>
  </si>
  <si>
    <t>SISPORT SSD a r.l.</t>
  </si>
  <si>
    <t>Descalzo</t>
  </si>
  <si>
    <t>Camilla</t>
  </si>
  <si>
    <t>Pro Recco</t>
  </si>
  <si>
    <t xml:space="preserve">Ghirelli </t>
  </si>
  <si>
    <t>Beatrice</t>
  </si>
  <si>
    <t>De Candia</t>
  </si>
  <si>
    <t>Agatha</t>
  </si>
  <si>
    <t>Raggi</t>
  </si>
  <si>
    <t>Emma</t>
  </si>
  <si>
    <t>Lauricella</t>
  </si>
  <si>
    <t>Giorgio</t>
  </si>
  <si>
    <t>Martorana</t>
  </si>
  <si>
    <t>Gebriele</t>
  </si>
  <si>
    <t>Kadoinkatena Genova</t>
  </si>
  <si>
    <t>Canu</t>
  </si>
  <si>
    <t>Roberto</t>
  </si>
  <si>
    <t>Gamberoni</t>
  </si>
  <si>
    <t>Luca</t>
  </si>
  <si>
    <t>Boulder Factory  GE</t>
  </si>
  <si>
    <t>Arena</t>
  </si>
  <si>
    <t>Gabriele</t>
  </si>
  <si>
    <t>Benzi</t>
  </si>
  <si>
    <t>Caterina</t>
  </si>
  <si>
    <t>Vaccari</t>
  </si>
  <si>
    <t>Agata</t>
  </si>
  <si>
    <t>Su x giù</t>
  </si>
  <si>
    <t>Cerretti</t>
  </si>
  <si>
    <t>Margherita</t>
  </si>
  <si>
    <t xml:space="preserve">Vertikarcare </t>
  </si>
  <si>
    <t>Tanfani</t>
  </si>
  <si>
    <t>Giulia</t>
  </si>
  <si>
    <t>Capurro</t>
  </si>
  <si>
    <t>Marta</t>
  </si>
  <si>
    <t>Cornero</t>
  </si>
  <si>
    <t>Cecilia</t>
  </si>
  <si>
    <t>Bruni</t>
  </si>
  <si>
    <t>Rita</t>
  </si>
  <si>
    <t>Savoldi</t>
  </si>
  <si>
    <t>Domino Elettra</t>
  </si>
  <si>
    <t>Errani</t>
  </si>
  <si>
    <t>Marzia</t>
  </si>
  <si>
    <t>Werndorfer</t>
  </si>
  <si>
    <t>Miserocchi</t>
  </si>
  <si>
    <t>Giada</t>
  </si>
  <si>
    <t>Foppiano</t>
  </si>
  <si>
    <t>Arianna</t>
  </si>
  <si>
    <t>Garolla</t>
  </si>
  <si>
    <t>Anita</t>
  </si>
  <si>
    <t>Goso</t>
  </si>
  <si>
    <t>Riccardo</t>
  </si>
  <si>
    <t>Sofia</t>
  </si>
  <si>
    <t>Alessandro</t>
  </si>
  <si>
    <t>Volonghi</t>
  </si>
  <si>
    <t>Eugenio</t>
  </si>
  <si>
    <t>Taccogna</t>
  </si>
  <si>
    <t>Francesco</t>
  </si>
  <si>
    <t>Ferrera</t>
  </si>
  <si>
    <t>Tonelli</t>
  </si>
  <si>
    <t>Costa</t>
  </si>
  <si>
    <t>Matteo</t>
  </si>
  <si>
    <t>Gallo</t>
  </si>
  <si>
    <t>SUPERGIU' ASD</t>
  </si>
  <si>
    <t>Tobia</t>
  </si>
  <si>
    <t>Ferraro</t>
  </si>
  <si>
    <t>Gabriel</t>
  </si>
  <si>
    <t>Hamma</t>
  </si>
  <si>
    <t>Ettore</t>
  </si>
  <si>
    <t>Piana</t>
  </si>
  <si>
    <t>Matilde</t>
  </si>
  <si>
    <t>Alessia</t>
  </si>
  <si>
    <t>Bergamelli</t>
  </si>
  <si>
    <t>Viola</t>
  </si>
  <si>
    <t>Vano</t>
  </si>
  <si>
    <t>Gardella</t>
  </si>
  <si>
    <t>Elena</t>
  </si>
  <si>
    <t>Fenocchio</t>
  </si>
  <si>
    <t>Francesca</t>
  </si>
  <si>
    <t>Zappini</t>
  </si>
  <si>
    <t>Elisa</t>
  </si>
  <si>
    <t>Porcellotti</t>
  </si>
  <si>
    <t>Maria</t>
  </si>
  <si>
    <t>Piu</t>
  </si>
  <si>
    <t>Ester</t>
  </si>
  <si>
    <t>Barone</t>
  </si>
  <si>
    <t>Brocada</t>
  </si>
  <si>
    <t>Ilaria</t>
  </si>
  <si>
    <t>Granone</t>
  </si>
  <si>
    <t>Irene</t>
  </si>
  <si>
    <t>Repetto</t>
  </si>
  <si>
    <t xml:space="preserve">Canziani </t>
  </si>
  <si>
    <t>Ferrario</t>
  </si>
  <si>
    <t>Leonardo</t>
  </si>
  <si>
    <t>Borra</t>
  </si>
  <si>
    <t>Amongero</t>
  </si>
  <si>
    <t>Fabio</t>
  </si>
  <si>
    <t>Amarotto</t>
  </si>
  <si>
    <t>Nicolò</t>
  </si>
  <si>
    <t>Bruno</t>
  </si>
  <si>
    <t>Astori</t>
  </si>
  <si>
    <t>Iacopo</t>
  </si>
  <si>
    <t>Delogu</t>
  </si>
  <si>
    <t>Giovanni</t>
  </si>
  <si>
    <t>Vigliazzo</t>
  </si>
  <si>
    <t>Elia</t>
  </si>
  <si>
    <t>Grimaldi</t>
  </si>
  <si>
    <t>Daniele</t>
  </si>
  <si>
    <t>Berruti</t>
  </si>
  <si>
    <t>Vittorio</t>
  </si>
  <si>
    <t>Masoni</t>
  </si>
  <si>
    <t>Telli</t>
  </si>
  <si>
    <t>Alberto</t>
  </si>
  <si>
    <t>Di Tonno</t>
  </si>
  <si>
    <t>Canepa</t>
  </si>
  <si>
    <t>Anna Luce</t>
  </si>
  <si>
    <t>Rubagotti</t>
  </si>
  <si>
    <t>Matilda</t>
  </si>
  <si>
    <t>Sorvino</t>
  </si>
  <si>
    <t>Greta Sofia</t>
  </si>
  <si>
    <t>Cavallino</t>
  </si>
  <si>
    <t>Boffa</t>
  </si>
  <si>
    <t>Pietro</t>
  </si>
  <si>
    <t>Urban Climb ASD Savona</t>
  </si>
  <si>
    <t>Valdora</t>
  </si>
  <si>
    <t>Davide</t>
  </si>
  <si>
    <t>Zapparella</t>
  </si>
  <si>
    <t>Bola</t>
  </si>
  <si>
    <t>Adele</t>
  </si>
  <si>
    <t>Pastorino</t>
  </si>
  <si>
    <t>Cavalletti</t>
  </si>
  <si>
    <t>Ilenia</t>
  </si>
  <si>
    <t>Frixione</t>
  </si>
  <si>
    <t>Pistone</t>
  </si>
  <si>
    <t>Emanuele</t>
  </si>
  <si>
    <t>Nervi</t>
  </si>
  <si>
    <t>Nicolo</t>
  </si>
  <si>
    <t>Venturino</t>
  </si>
  <si>
    <t>Stefano</t>
  </si>
  <si>
    <t>Bruzzone</t>
  </si>
  <si>
    <t>Edoardo</t>
  </si>
  <si>
    <t>Spirito</t>
  </si>
  <si>
    <t>Dodero</t>
  </si>
  <si>
    <t>Vittoria</t>
  </si>
  <si>
    <t>Mestro</t>
  </si>
  <si>
    <t>Taggiasco</t>
  </si>
  <si>
    <t>Oscar</t>
  </si>
  <si>
    <t>Foscoli</t>
  </si>
  <si>
    <t>Garbero</t>
  </si>
  <si>
    <t>Emiliano</t>
  </si>
  <si>
    <t>Fasolo</t>
  </si>
  <si>
    <t>Tommaso</t>
  </si>
  <si>
    <t>Palomba</t>
  </si>
  <si>
    <t>Kristian</t>
  </si>
  <si>
    <t>Marco</t>
  </si>
  <si>
    <t xml:space="preserve">Becchi </t>
  </si>
  <si>
    <t>Agliati</t>
  </si>
  <si>
    <t>Menozzi</t>
  </si>
  <si>
    <t>Taccino</t>
  </si>
  <si>
    <t>Anna</t>
  </si>
  <si>
    <t>Gazzia</t>
  </si>
  <si>
    <t>Bergero</t>
  </si>
  <si>
    <t>Giacomo</t>
  </si>
  <si>
    <t>Saad</t>
  </si>
  <si>
    <t>Guratti</t>
  </si>
  <si>
    <t>Samuele</t>
  </si>
  <si>
    <t>Rossi</t>
  </si>
  <si>
    <t>Piazza</t>
  </si>
  <si>
    <t>Martina</t>
  </si>
  <si>
    <t>Ceppi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</si>
</sst>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General"/>
    <numFmt numFmtId="165" formatCode="[$€-410]&quot; &quot;#,##0.00;[Red]&quot;-&quot;[$€-410]&quot; &quot;#,##0.00"/>
    <numFmt numFmtId="166" formatCode="&quot; L. &quot;#,##0&quot; &quot;;&quot;-L. &quot;#,##0&quot; &quot;;&quot; L. - &quot;;&quot; &quot;@&quot; &quot;"/>
  </numFmts>
  <fonts count="2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1"/>
    </font>
    <font>
      <b/>
      <i/>
      <sz val="16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i/>
      <sz val="12"/>
      <color rgb="FF002060"/>
      <name val="Calibri"/>
      <family val="2"/>
      <scheme val="minor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4" fontId="4" fillId="0" borderId="0"/>
    <xf numFmtId="164" fontId="4" fillId="0" borderId="0"/>
    <xf numFmtId="164" fontId="5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0" fontId="6" fillId="0" borderId="0"/>
    <xf numFmtId="165" fontId="6" fillId="0" borderId="0"/>
    <xf numFmtId="166" fontId="2" fillId="0" borderId="0"/>
    <xf numFmtId="0" fontId="20" fillId="0" borderId="0"/>
    <xf numFmtId="0" fontId="1" fillId="0" borderId="0"/>
  </cellStyleXfs>
  <cellXfs count="106">
    <xf numFmtId="0" fontId="0" fillId="0" borderId="0" xfId="0"/>
    <xf numFmtId="164" fontId="7" fillId="0" borderId="0" xfId="1" applyFont="1" applyAlignment="1">
      <alignment horizontal="center"/>
    </xf>
    <xf numFmtId="164" fontId="7" fillId="0" borderId="0" xfId="1" applyFont="1"/>
    <xf numFmtId="164" fontId="8" fillId="0" borderId="0" xfId="1" applyFont="1"/>
    <xf numFmtId="164" fontId="8" fillId="0" borderId="0" xfId="1" applyFont="1" applyAlignment="1">
      <alignment horizontal="center" wrapText="1"/>
    </xf>
    <xf numFmtId="164" fontId="9" fillId="0" borderId="0" xfId="1" applyFont="1" applyAlignment="1">
      <alignment vertical="center"/>
    </xf>
    <xf numFmtId="164" fontId="10" fillId="0" borderId="0" xfId="1" applyFont="1"/>
    <xf numFmtId="164" fontId="11" fillId="0" borderId="0" xfId="1" applyFont="1"/>
    <xf numFmtId="164" fontId="9" fillId="0" borderId="0" xfId="1" applyFont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5" fillId="0" borderId="0" xfId="1" applyFont="1" applyAlignment="1">
      <alignment horizontal="center"/>
    </xf>
    <xf numFmtId="164" fontId="14" fillId="0" borderId="0" xfId="7" applyFont="1"/>
    <xf numFmtId="0" fontId="12" fillId="0" borderId="0" xfId="0" applyFont="1"/>
    <xf numFmtId="164" fontId="5" fillId="0" borderId="0" xfId="1" applyFont="1"/>
    <xf numFmtId="164" fontId="5" fillId="0" borderId="0" xfId="1" applyFont="1" applyAlignment="1">
      <alignment horizontal="center" wrapText="1"/>
    </xf>
    <xf numFmtId="164" fontId="5" fillId="0" borderId="0" xfId="1" applyFont="1" applyAlignment="1">
      <alignment horizontal="center" vertical="center"/>
    </xf>
    <xf numFmtId="164" fontId="13" fillId="0" borderId="0" xfId="7" applyFont="1"/>
    <xf numFmtId="164" fontId="18" fillId="0" borderId="0" xfId="1" applyFont="1" applyAlignment="1">
      <alignment vertical="center"/>
    </xf>
    <xf numFmtId="164" fontId="17" fillId="0" borderId="0" xfId="7" applyFont="1" applyAlignment="1">
      <alignment horizontal="center"/>
    </xf>
    <xf numFmtId="0" fontId="16" fillId="0" borderId="0" xfId="0" applyFont="1"/>
    <xf numFmtId="164" fontId="16" fillId="0" borderId="0" xfId="1" applyFont="1"/>
    <xf numFmtId="164" fontId="16" fillId="0" borderId="0" xfId="1" applyFont="1" applyAlignment="1">
      <alignment horizontal="center"/>
    </xf>
    <xf numFmtId="164" fontId="19" fillId="0" borderId="0" xfId="1" applyFont="1"/>
    <xf numFmtId="164" fontId="16" fillId="0" borderId="0" xfId="1" applyFont="1" applyAlignment="1">
      <alignment horizontal="center" wrapText="1"/>
    </xf>
    <xf numFmtId="164" fontId="17" fillId="3" borderId="1" xfId="7" applyFont="1" applyFill="1" applyBorder="1" applyAlignment="1">
      <alignment horizontal="center"/>
    </xf>
    <xf numFmtId="164" fontId="17" fillId="2" borderId="1" xfId="7" applyFont="1" applyFill="1" applyBorder="1" applyAlignment="1">
      <alignment horizontal="center"/>
    </xf>
    <xf numFmtId="164" fontId="16" fillId="4" borderId="1" xfId="1" applyFont="1" applyFill="1" applyBorder="1" applyAlignment="1">
      <alignment horizontal="center"/>
    </xf>
    <xf numFmtId="164" fontId="17" fillId="4" borderId="1" xfId="7" applyFont="1" applyFill="1" applyBorder="1" applyAlignment="1">
      <alignment horizontal="center"/>
    </xf>
    <xf numFmtId="164" fontId="16" fillId="0" borderId="0" xfId="1" applyFont="1" applyAlignment="1">
      <alignment horizontal="left"/>
    </xf>
    <xf numFmtId="164" fontId="15" fillId="0" borderId="0" xfId="7" applyFont="1" applyAlignment="1">
      <alignment horizontal="center" vertical="center"/>
    </xf>
    <xf numFmtId="164" fontId="17" fillId="0" borderId="0" xfId="9" applyFont="1"/>
    <xf numFmtId="164" fontId="17" fillId="0" borderId="0" xfId="9" applyFont="1" applyAlignment="1">
      <alignment wrapText="1"/>
    </xf>
    <xf numFmtId="164" fontId="15" fillId="0" borderId="0" xfId="7" applyFont="1" applyAlignment="1">
      <alignment horizontal="center"/>
    </xf>
    <xf numFmtId="164" fontId="17" fillId="0" borderId="0" xfId="7" applyFont="1" applyAlignment="1">
      <alignment horizontal="left"/>
    </xf>
    <xf numFmtId="164" fontId="17" fillId="0" borderId="0" xfId="4" applyFont="1" applyAlignment="1">
      <alignment horizontal="center" wrapText="1"/>
    </xf>
    <xf numFmtId="1" fontId="18" fillId="0" borderId="0" xfId="1" applyNumberFormat="1" applyFont="1" applyAlignment="1">
      <alignment vertical="center"/>
    </xf>
    <xf numFmtId="1" fontId="16" fillId="0" borderId="0" xfId="1" applyNumberFormat="1" applyFont="1"/>
    <xf numFmtId="1" fontId="16" fillId="0" borderId="0" xfId="0" applyNumberFormat="1" applyFont="1"/>
    <xf numFmtId="164" fontId="17" fillId="0" borderId="1" xfId="7" applyFont="1" applyBorder="1" applyAlignment="1">
      <alignment horizontal="center"/>
    </xf>
    <xf numFmtId="164" fontId="18" fillId="0" borderId="1" xfId="1" applyFont="1" applyBorder="1" applyAlignment="1">
      <alignment horizontal="center" vertical="center" wrapText="1"/>
    </xf>
    <xf numFmtId="164" fontId="18" fillId="0" borderId="1" xfId="1" applyFont="1" applyBorder="1" applyAlignment="1">
      <alignment horizontal="center" vertical="center"/>
    </xf>
    <xf numFmtId="164" fontId="18" fillId="0" borderId="1" xfId="1" applyFont="1" applyBorder="1" applyAlignment="1">
      <alignment horizontal="left" vertical="center"/>
    </xf>
    <xf numFmtId="164" fontId="18" fillId="3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8" fillId="4" borderId="1" xfId="1" applyFont="1" applyFill="1" applyBorder="1" applyAlignment="1">
      <alignment horizontal="center" vertical="center" wrapText="1"/>
    </xf>
    <xf numFmtId="164" fontId="16" fillId="5" borderId="1" xfId="7" applyFont="1" applyFill="1" applyBorder="1" applyAlignment="1">
      <alignment horizontal="center"/>
    </xf>
    <xf numFmtId="164" fontId="15" fillId="0" borderId="1" xfId="7" applyFont="1" applyBorder="1" applyAlignment="1">
      <alignment horizontal="center"/>
    </xf>
    <xf numFmtId="164" fontId="16" fillId="6" borderId="1" xfId="7" applyFont="1" applyFill="1" applyBorder="1" applyAlignment="1">
      <alignment horizontal="center"/>
    </xf>
    <xf numFmtId="164" fontId="15" fillId="3" borderId="1" xfId="7" applyFont="1" applyFill="1" applyBorder="1" applyAlignment="1">
      <alignment horizontal="center"/>
    </xf>
    <xf numFmtId="164" fontId="19" fillId="0" borderId="1" xfId="7" applyFont="1" applyBorder="1" applyAlignment="1">
      <alignment horizontal="center"/>
    </xf>
    <xf numFmtId="164" fontId="15" fillId="2" borderId="1" xfId="7" applyFont="1" applyFill="1" applyBorder="1" applyAlignment="1">
      <alignment horizontal="center"/>
    </xf>
    <xf numFmtId="0" fontId="0" fillId="0" borderId="1" xfId="0" applyBorder="1"/>
    <xf numFmtId="0" fontId="21" fillId="0" borderId="1" xfId="0" applyFont="1" applyBorder="1" applyAlignment="1">
      <alignment horizontal="center"/>
    </xf>
    <xf numFmtId="164" fontId="16" fillId="0" borderId="1" xfId="1" applyFont="1" applyBorder="1"/>
    <xf numFmtId="164" fontId="16" fillId="0" borderId="1" xfId="1" applyFont="1" applyBorder="1" applyAlignment="1">
      <alignment horizontal="center"/>
    </xf>
    <xf numFmtId="0" fontId="0" fillId="0" borderId="2" xfId="0" applyBorder="1"/>
    <xf numFmtId="164" fontId="5" fillId="0" borderId="1" xfId="1" applyFont="1" applyBorder="1"/>
    <xf numFmtId="164" fontId="22" fillId="0" borderId="1" xfId="7" applyFont="1" applyBorder="1" applyAlignment="1">
      <alignment horizontal="center"/>
    </xf>
    <xf numFmtId="164" fontId="22" fillId="0" borderId="1" xfId="1" applyFont="1" applyBorder="1" applyAlignment="1">
      <alignment horizontal="center"/>
    </xf>
    <xf numFmtId="0" fontId="0" fillId="0" borderId="3" xfId="0" applyBorder="1"/>
    <xf numFmtId="164" fontId="17" fillId="2" borderId="3" xfId="7" applyFont="1" applyFill="1" applyBorder="1" applyAlignment="1">
      <alignment horizontal="center"/>
    </xf>
    <xf numFmtId="164" fontId="17" fillId="3" borderId="3" xfId="7" applyFont="1" applyFill="1" applyBorder="1" applyAlignment="1">
      <alignment horizontal="center"/>
    </xf>
    <xf numFmtId="164" fontId="16" fillId="4" borderId="3" xfId="1" applyFont="1" applyFill="1" applyBorder="1" applyAlignment="1">
      <alignment horizontal="center"/>
    </xf>
    <xf numFmtId="164" fontId="5" fillId="0" borderId="2" xfId="1" applyFont="1" applyBorder="1"/>
    <xf numFmtId="164" fontId="19" fillId="0" borderId="0" xfId="7" applyFont="1" applyFill="1" applyBorder="1" applyAlignment="1">
      <alignment horizontal="center"/>
    </xf>
    <xf numFmtId="164" fontId="16" fillId="0" borderId="0" xfId="7" applyFont="1" applyFill="1" applyBorder="1" applyAlignment="1">
      <alignment horizontal="center"/>
    </xf>
    <xf numFmtId="164" fontId="17" fillId="0" borderId="0" xfId="7" applyFont="1" applyFill="1" applyBorder="1" applyAlignment="1">
      <alignment horizontal="center"/>
    </xf>
    <xf numFmtId="164" fontId="17" fillId="0" borderId="0" xfId="9" applyFont="1" applyFill="1" applyBorder="1" applyAlignment="1">
      <alignment wrapText="1"/>
    </xf>
    <xf numFmtId="164" fontId="17" fillId="0" borderId="0" xfId="4" applyFont="1" applyFill="1" applyBorder="1" applyAlignment="1">
      <alignment horizontal="center" wrapText="1"/>
    </xf>
    <xf numFmtId="164" fontId="17" fillId="0" borderId="0" xfId="9" applyFont="1" applyFill="1" applyBorder="1" applyAlignment="1">
      <alignment horizontal="left" wrapText="1"/>
    </xf>
    <xf numFmtId="1" fontId="16" fillId="0" borderId="0" xfId="1" applyNumberFormat="1" applyFont="1" applyFill="1"/>
    <xf numFmtId="164" fontId="15" fillId="0" borderId="0" xfId="7" applyFont="1" applyFill="1" applyBorder="1" applyAlignment="1">
      <alignment horizontal="center"/>
    </xf>
    <xf numFmtId="164" fontId="17" fillId="0" borderId="0" xfId="7" applyFont="1" applyFill="1" applyAlignment="1">
      <alignment horizontal="center"/>
    </xf>
    <xf numFmtId="164" fontId="16" fillId="0" borderId="0" xfId="1" applyFont="1" applyFill="1"/>
    <xf numFmtId="0" fontId="16" fillId="0" borderId="0" xfId="1" applyNumberFormat="1" applyFont="1"/>
    <xf numFmtId="0" fontId="5" fillId="0" borderId="0" xfId="1" applyNumberFormat="1" applyFont="1"/>
    <xf numFmtId="0" fontId="11" fillId="0" borderId="0" xfId="1" applyNumberFormat="1" applyFont="1"/>
    <xf numFmtId="0" fontId="5" fillId="0" borderId="1" xfId="1" applyNumberFormat="1" applyFont="1" applyBorder="1"/>
    <xf numFmtId="1" fontId="22" fillId="0" borderId="1" xfId="1" applyNumberFormat="1" applyFont="1" applyBorder="1" applyAlignment="1">
      <alignment horizontal="center"/>
    </xf>
    <xf numFmtId="164" fontId="16" fillId="0" borderId="0" xfId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1" fontId="16" fillId="0" borderId="0" xfId="0" applyNumberFormat="1" applyFont="1" applyFill="1"/>
    <xf numFmtId="0" fontId="16" fillId="0" borderId="0" xfId="0" applyFont="1" applyFill="1"/>
    <xf numFmtId="0" fontId="0" fillId="0" borderId="1" xfId="0" applyFont="1" applyBorder="1"/>
    <xf numFmtId="164" fontId="5" fillId="0" borderId="0" xfId="1" applyFont="1" applyFill="1" applyBorder="1"/>
    <xf numFmtId="164" fontId="5" fillId="0" borderId="0" xfId="1" applyFont="1" applyFill="1" applyAlignment="1">
      <alignment horizontal="center" wrapText="1"/>
    </xf>
    <xf numFmtId="164" fontId="5" fillId="0" borderId="0" xfId="1" applyFont="1" applyFill="1"/>
    <xf numFmtId="164" fontId="11" fillId="0" borderId="0" xfId="1" applyFont="1" applyFill="1"/>
    <xf numFmtId="0" fontId="12" fillId="0" borderId="0" xfId="0" applyFont="1" applyFill="1"/>
    <xf numFmtId="164" fontId="19" fillId="7" borderId="1" xfId="7" applyFont="1" applyFill="1" applyBorder="1" applyAlignment="1">
      <alignment horizontal="center"/>
    </xf>
    <xf numFmtId="164" fontId="16" fillId="0" borderId="0" xfId="1" applyFont="1" applyBorder="1"/>
    <xf numFmtId="1" fontId="22" fillId="7" borderId="1" xfId="1" applyNumberFormat="1" applyFont="1" applyFill="1" applyBorder="1" applyAlignment="1">
      <alignment horizontal="center" vertical="center"/>
    </xf>
    <xf numFmtId="0" fontId="0" fillId="7" borderId="1" xfId="0" applyFill="1" applyBorder="1"/>
    <xf numFmtId="1" fontId="22" fillId="7" borderId="1" xfId="1" applyNumberFormat="1" applyFont="1" applyFill="1" applyBorder="1" applyAlignment="1">
      <alignment horizontal="center"/>
    </xf>
    <xf numFmtId="164" fontId="16" fillId="7" borderId="1" xfId="1" applyFont="1" applyFill="1" applyBorder="1" applyAlignment="1">
      <alignment horizontal="center"/>
    </xf>
    <xf numFmtId="0" fontId="0" fillId="7" borderId="2" xfId="0" applyFill="1" applyBorder="1"/>
    <xf numFmtId="164" fontId="22" fillId="7" borderId="1" xfId="1" applyFont="1" applyFill="1" applyBorder="1" applyAlignment="1">
      <alignment horizontal="center" vertical="center"/>
    </xf>
    <xf numFmtId="164" fontId="22" fillId="7" borderId="1" xfId="1" applyFont="1" applyFill="1" applyBorder="1" applyAlignment="1">
      <alignment horizontal="center"/>
    </xf>
    <xf numFmtId="1" fontId="22" fillId="0" borderId="1" xfId="1" applyNumberFormat="1" applyFont="1" applyFill="1" applyBorder="1" applyAlignment="1">
      <alignment horizontal="center"/>
    </xf>
    <xf numFmtId="0" fontId="0" fillId="0" borderId="1" xfId="0" applyFill="1" applyBorder="1"/>
    <xf numFmtId="164" fontId="16" fillId="8" borderId="1" xfId="1" applyFont="1" applyFill="1" applyBorder="1" applyAlignment="1">
      <alignment horizontal="center"/>
    </xf>
    <xf numFmtId="0" fontId="0" fillId="8" borderId="1" xfId="0" applyFill="1" applyBorder="1"/>
    <xf numFmtId="164" fontId="19" fillId="8" borderId="1" xfId="7" applyFont="1" applyFill="1" applyBorder="1" applyAlignment="1">
      <alignment horizontal="center"/>
    </xf>
    <xf numFmtId="164" fontId="22" fillId="8" borderId="1" xfId="1" applyFont="1" applyFill="1" applyBorder="1" applyAlignment="1">
      <alignment horizontal="center"/>
    </xf>
    <xf numFmtId="0" fontId="0" fillId="8" borderId="2" xfId="0" applyFill="1" applyBorder="1"/>
  </cellXfs>
  <cellStyles count="19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e" xfId="0" builtinId="0" customBuiltin="1"/>
    <cellStyle name="Normale 11" xfId="4" xr:uid="{00000000-0005-0000-0000-000004000000}"/>
    <cellStyle name="Normale 13 2" xfId="5" xr:uid="{00000000-0005-0000-0000-000005000000}"/>
    <cellStyle name="Normale 16" xfId="6" xr:uid="{00000000-0005-0000-0000-000006000000}"/>
    <cellStyle name="Normale 2" xfId="17" xr:uid="{00000000-0005-0000-0000-000007000000}"/>
    <cellStyle name="Normale 3" xfId="7" xr:uid="{00000000-0005-0000-0000-000008000000}"/>
    <cellStyle name="Normale 3 2" xfId="8" xr:uid="{00000000-0005-0000-0000-000009000000}"/>
    <cellStyle name="Normale 4" xfId="9" xr:uid="{00000000-0005-0000-0000-00000A000000}"/>
    <cellStyle name="Normale 5" xfId="18" xr:uid="{00000000-0005-0000-0000-00000B000000}"/>
    <cellStyle name="Normale 5 2" xfId="10" xr:uid="{00000000-0005-0000-0000-00000C000000}"/>
    <cellStyle name="Normale 7" xfId="11" xr:uid="{00000000-0005-0000-0000-00000D000000}"/>
    <cellStyle name="Normale 8" xfId="12" xr:uid="{00000000-0005-0000-0000-00000E000000}"/>
    <cellStyle name="Normale 8 2" xfId="13" xr:uid="{00000000-0005-0000-0000-00000F000000}"/>
    <cellStyle name="Result" xfId="14" xr:uid="{00000000-0005-0000-0000-000010000000}"/>
    <cellStyle name="Result2" xfId="15" xr:uid="{00000000-0005-0000-0000-000011000000}"/>
    <cellStyle name="Valuta (0)_bouldering_2_turni lavoro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72720</xdr:colOff>
      <xdr:row>0</xdr:row>
      <xdr:rowOff>1</xdr:rowOff>
    </xdr:from>
    <xdr:ext cx="574980" cy="743981"/>
    <xdr:pic>
      <xdr:nvPicPr>
        <xdr:cNvPr id="2" name="Immagine 2">
          <a:extLst>
            <a:ext uri="{FF2B5EF4-FFF2-40B4-BE49-F238E27FC236}">
              <a16:creationId xmlns:a16="http://schemas.microsoft.com/office/drawing/2014/main" id="{BB21722E-CB14-4301-BE3E-F60688728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72720" y="1"/>
          <a:ext cx="574980" cy="7439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331860</xdr:colOff>
      <xdr:row>0</xdr:row>
      <xdr:rowOff>29642</xdr:rowOff>
    </xdr:from>
    <xdr:ext cx="1893180" cy="741294"/>
    <xdr:pic>
      <xdr:nvPicPr>
        <xdr:cNvPr id="3" name="Immagine 2">
          <a:extLst>
            <a:ext uri="{FF2B5EF4-FFF2-40B4-BE49-F238E27FC236}">
              <a16:creationId xmlns:a16="http://schemas.microsoft.com/office/drawing/2014/main" id="{2EAA712F-E3A0-43CE-8BDD-8E4A17FFD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  <a:alphaModFix/>
        </a:blip>
        <a:srcRect/>
        <a:stretch>
          <a:fillRect/>
        </a:stretch>
      </xdr:blipFill>
      <xdr:spPr>
        <a:xfrm>
          <a:off x="682380" y="29642"/>
          <a:ext cx="1893180" cy="7412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55245</xdr:colOff>
      <xdr:row>28</xdr:row>
      <xdr:rowOff>59895</xdr:rowOff>
    </xdr:from>
    <xdr:ext cx="615315" cy="796172"/>
    <xdr:pic>
      <xdr:nvPicPr>
        <xdr:cNvPr id="8" name="Immagine 2">
          <a:extLst>
            <a:ext uri="{FF2B5EF4-FFF2-40B4-BE49-F238E27FC236}">
              <a16:creationId xmlns:a16="http://schemas.microsoft.com/office/drawing/2014/main" id="{B104884C-CC83-43F4-B2FE-8B4B52DE4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/>
          <a:alphaModFix/>
        </a:blip>
        <a:srcRect/>
        <a:stretch>
          <a:fillRect/>
        </a:stretch>
      </xdr:blipFill>
      <xdr:spPr>
        <a:xfrm>
          <a:off x="55245" y="9341055"/>
          <a:ext cx="615315" cy="79617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40065</xdr:colOff>
      <xdr:row>28</xdr:row>
      <xdr:rowOff>24765</xdr:rowOff>
    </xdr:from>
    <xdr:ext cx="2215456" cy="867485"/>
    <xdr:pic>
      <xdr:nvPicPr>
        <xdr:cNvPr id="12" name="Immagine 2">
          <a:extLst>
            <a:ext uri="{FF2B5EF4-FFF2-40B4-BE49-F238E27FC236}">
              <a16:creationId xmlns:a16="http://schemas.microsoft.com/office/drawing/2014/main" id="{67137424-CF57-4907-B5AE-0A322F9B4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  <a:alphaModFix/>
        </a:blip>
        <a:srcRect/>
        <a:stretch>
          <a:fillRect/>
        </a:stretch>
      </xdr:blipFill>
      <xdr:spPr>
        <a:xfrm>
          <a:off x="733485" y="9305925"/>
          <a:ext cx="2215456" cy="8674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55245</xdr:colOff>
      <xdr:row>70</xdr:row>
      <xdr:rowOff>59895</xdr:rowOff>
    </xdr:from>
    <xdr:ext cx="615315" cy="796172"/>
    <xdr:pic>
      <xdr:nvPicPr>
        <xdr:cNvPr id="6" name="Immagine 2">
          <a:extLst>
            <a:ext uri="{FF2B5EF4-FFF2-40B4-BE49-F238E27FC236}">
              <a16:creationId xmlns:a16="http://schemas.microsoft.com/office/drawing/2014/main" id="{2A61A1FC-761D-44C7-8A47-2DB45E207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/>
          <a:alphaModFix/>
        </a:blip>
        <a:srcRect/>
        <a:stretch>
          <a:fillRect/>
        </a:stretch>
      </xdr:blipFill>
      <xdr:spPr>
        <a:xfrm>
          <a:off x="55245" y="10895535"/>
          <a:ext cx="615315" cy="79617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40065</xdr:colOff>
      <xdr:row>70</xdr:row>
      <xdr:rowOff>24765</xdr:rowOff>
    </xdr:from>
    <xdr:ext cx="2215456" cy="867485"/>
    <xdr:pic>
      <xdr:nvPicPr>
        <xdr:cNvPr id="7" name="Immagine 2">
          <a:extLst>
            <a:ext uri="{FF2B5EF4-FFF2-40B4-BE49-F238E27FC236}">
              <a16:creationId xmlns:a16="http://schemas.microsoft.com/office/drawing/2014/main" id="{8E46740E-9DBF-4E2A-87D9-60177753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  <a:alphaModFix/>
        </a:blip>
        <a:srcRect/>
        <a:stretch>
          <a:fillRect/>
        </a:stretch>
      </xdr:blipFill>
      <xdr:spPr>
        <a:xfrm>
          <a:off x="733485" y="10860405"/>
          <a:ext cx="2215456" cy="86748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14"/>
  <sheetViews>
    <sheetView tabSelected="1" topLeftCell="A81" zoomScale="90" zoomScaleNormal="90" workbookViewId="0">
      <selection activeCell="F66" sqref="F66"/>
    </sheetView>
  </sheetViews>
  <sheetFormatPr baseColWidth="10" defaultColWidth="8.6640625" defaultRowHeight="14"/>
  <cols>
    <col min="1" max="1" width="4.6640625" style="9" customWidth="1"/>
    <col min="2" max="2" width="4.5" style="10" customWidth="1"/>
    <col min="3" max="3" width="8.1640625" style="15" customWidth="1"/>
    <col min="4" max="4" width="18.33203125" style="6" customWidth="1"/>
    <col min="5" max="5" width="13.33203125" style="6" customWidth="1"/>
    <col min="6" max="6" width="6.1640625" style="6" customWidth="1"/>
    <col min="7" max="7" width="23.6640625" style="13" bestFit="1" customWidth="1"/>
    <col min="8" max="10" width="7.6640625" style="16" customWidth="1"/>
    <col min="11" max="11" width="7.1640625" style="14" customWidth="1"/>
    <col min="12" max="13" width="7.6640625" style="16" customWidth="1"/>
    <col min="14" max="14" width="0.83203125" style="12" customWidth="1"/>
    <col min="15" max="15" width="8.5" style="14" customWidth="1"/>
    <col min="16" max="16" width="6.6640625" style="14" customWidth="1"/>
    <col min="17" max="17" width="6.1640625" style="14" customWidth="1"/>
    <col min="18" max="18" width="6.6640625" style="14" customWidth="1"/>
    <col min="19" max="19" width="2.6640625" style="14" customWidth="1"/>
    <col min="20" max="20" width="4" style="13" customWidth="1"/>
    <col min="21" max="21" width="16.1640625" style="13" customWidth="1"/>
    <col min="22" max="22" width="15" style="13" customWidth="1"/>
    <col min="23" max="1019" width="8" style="13" customWidth="1"/>
    <col min="1020" max="16384" width="8.6640625" style="12"/>
  </cols>
  <sheetData>
    <row r="1" spans="1:1019" ht="61.25" customHeight="1">
      <c r="C1" s="1"/>
      <c r="D1" s="2"/>
      <c r="E1" s="2" t="s">
        <v>17</v>
      </c>
      <c r="F1" s="2"/>
      <c r="G1" s="3"/>
      <c r="H1" s="11"/>
      <c r="I1" s="11"/>
      <c r="J1" s="11"/>
      <c r="K1" s="4"/>
      <c r="L1" s="11"/>
      <c r="M1" s="11"/>
      <c r="O1" s="4"/>
      <c r="P1" s="4"/>
      <c r="Q1" s="4"/>
      <c r="R1" s="4"/>
      <c r="S1" s="4"/>
    </row>
    <row r="2" spans="1:1019" s="5" customFormat="1" ht="52">
      <c r="A2" s="39" t="s">
        <v>0</v>
      </c>
      <c r="B2" s="40" t="s">
        <v>1</v>
      </c>
      <c r="C2" s="40" t="s">
        <v>2</v>
      </c>
      <c r="D2" s="41" t="s">
        <v>3</v>
      </c>
      <c r="E2" s="41" t="s">
        <v>4</v>
      </c>
      <c r="F2" s="39" t="s">
        <v>5</v>
      </c>
      <c r="G2" s="40" t="s">
        <v>6</v>
      </c>
      <c r="H2" s="43" t="s">
        <v>18</v>
      </c>
      <c r="I2" s="43" t="s">
        <v>19</v>
      </c>
      <c r="J2" s="44" t="s">
        <v>20</v>
      </c>
      <c r="K2" s="43" t="s">
        <v>21</v>
      </c>
      <c r="L2" s="42" t="s">
        <v>22</v>
      </c>
      <c r="M2" s="43" t="s">
        <v>23</v>
      </c>
      <c r="N2" s="17"/>
      <c r="O2" s="39" t="s">
        <v>7</v>
      </c>
      <c r="P2" s="44" t="s">
        <v>8</v>
      </c>
      <c r="Q2" s="42" t="s">
        <v>9</v>
      </c>
      <c r="R2" s="43" t="s">
        <v>10</v>
      </c>
      <c r="S2" s="8"/>
    </row>
    <row r="3" spans="1:1019" s="19" customFormat="1" ht="16.25" customHeight="1">
      <c r="A3" s="90">
        <v>1</v>
      </c>
      <c r="B3" s="45" t="s">
        <v>11</v>
      </c>
      <c r="C3" s="92">
        <v>139811</v>
      </c>
      <c r="D3" s="93" t="s">
        <v>24</v>
      </c>
      <c r="E3" s="93" t="s">
        <v>25</v>
      </c>
      <c r="F3" s="93"/>
      <c r="G3" s="93" t="s">
        <v>26</v>
      </c>
      <c r="H3" s="25">
        <v>100</v>
      </c>
      <c r="I3" s="25">
        <v>80</v>
      </c>
      <c r="J3" s="27">
        <v>0</v>
      </c>
      <c r="K3" s="25">
        <v>100</v>
      </c>
      <c r="L3" s="24">
        <v>0</v>
      </c>
      <c r="M3" s="25">
        <v>100</v>
      </c>
      <c r="N3" s="91"/>
      <c r="O3" s="46">
        <f t="shared" ref="O3:O12" si="0">LARGE(H3:M3,1)+LARGE(H3:M3,2) +LARGE(H3:M3,3)+LARGE(H3:M3,4)+LARGE(H3:M3,5)</f>
        <v>380</v>
      </c>
      <c r="P3" s="27">
        <f t="shared" ref="P3:P12" si="1">J3</f>
        <v>0</v>
      </c>
      <c r="Q3" s="48">
        <f t="shared" ref="Q3:Q12" si="2">L3</f>
        <v>0</v>
      </c>
      <c r="R3" s="50">
        <f>LARGE((H3,K3,I3,M3),1)+LARGE((H3,K3,I3,M3),2) + LARGE((H3,K3,I3,M3),3)</f>
        <v>300</v>
      </c>
      <c r="S3" s="18"/>
      <c r="T3" s="20"/>
      <c r="U3" s="74"/>
      <c r="V3" s="74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</row>
    <row r="4" spans="1:1019" s="19" customFormat="1" ht="16.25" customHeight="1">
      <c r="A4" s="90">
        <v>2</v>
      </c>
      <c r="B4" s="45" t="s">
        <v>11</v>
      </c>
      <c r="C4" s="94">
        <v>156397</v>
      </c>
      <c r="D4" s="93" t="s">
        <v>167</v>
      </c>
      <c r="E4" s="93" t="s">
        <v>168</v>
      </c>
      <c r="F4" s="93"/>
      <c r="G4" s="93" t="s">
        <v>40</v>
      </c>
      <c r="H4" s="25">
        <v>0</v>
      </c>
      <c r="I4" s="25">
        <v>0</v>
      </c>
      <c r="J4" s="27">
        <v>100</v>
      </c>
      <c r="K4" s="25">
        <v>65</v>
      </c>
      <c r="L4" s="24">
        <v>100</v>
      </c>
      <c r="M4" s="25">
        <v>80</v>
      </c>
      <c r="N4" s="91"/>
      <c r="O4" s="46">
        <f t="shared" si="0"/>
        <v>345</v>
      </c>
      <c r="P4" s="27">
        <f t="shared" si="1"/>
        <v>100</v>
      </c>
      <c r="Q4" s="48">
        <f t="shared" si="2"/>
        <v>100</v>
      </c>
      <c r="R4" s="50">
        <f>LARGE((H4,K4,I4,M4),1)+LARGE((H4,K4,I4,M4),2) + LARGE((H4,K4,I4,M4),3)</f>
        <v>145</v>
      </c>
      <c r="S4" s="18"/>
      <c r="T4" s="20"/>
      <c r="U4" s="74"/>
      <c r="V4" s="74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</row>
    <row r="5" spans="1:1019" s="20" customFormat="1" ht="16.25" customHeight="1">
      <c r="A5" s="90">
        <v>3</v>
      </c>
      <c r="B5" s="45" t="s">
        <v>11</v>
      </c>
      <c r="C5" s="94">
        <v>155435</v>
      </c>
      <c r="D5" s="93" t="s">
        <v>34</v>
      </c>
      <c r="E5" s="93" t="s">
        <v>35</v>
      </c>
      <c r="F5" s="93"/>
      <c r="G5" s="93" t="s">
        <v>26</v>
      </c>
      <c r="H5" s="25">
        <v>51</v>
      </c>
      <c r="I5" s="25">
        <v>100</v>
      </c>
      <c r="J5" s="26">
        <v>0</v>
      </c>
      <c r="K5" s="25">
        <v>80</v>
      </c>
      <c r="L5" s="24">
        <v>0</v>
      </c>
      <c r="M5" s="25">
        <v>65</v>
      </c>
      <c r="N5" s="91"/>
      <c r="O5" s="46">
        <f t="shared" si="0"/>
        <v>296</v>
      </c>
      <c r="P5" s="27">
        <f t="shared" si="1"/>
        <v>0</v>
      </c>
      <c r="Q5" s="48">
        <f t="shared" si="2"/>
        <v>0</v>
      </c>
      <c r="R5" s="50">
        <f>LARGE((H5,K5,I5,M5),1)+LARGE((H5,K5,I5,M5),2) + LARGE((H5,K5,I5,M5),3)</f>
        <v>245</v>
      </c>
      <c r="S5" s="18"/>
      <c r="U5" s="74"/>
      <c r="V5" s="74"/>
    </row>
    <row r="6" spans="1:1019" s="20" customFormat="1" ht="16.25" customHeight="1">
      <c r="A6" s="90">
        <v>4</v>
      </c>
      <c r="B6" s="45" t="s">
        <v>11</v>
      </c>
      <c r="C6" s="94">
        <v>157563</v>
      </c>
      <c r="D6" s="93" t="s">
        <v>138</v>
      </c>
      <c r="E6" s="93" t="s">
        <v>35</v>
      </c>
      <c r="F6" s="93"/>
      <c r="G6" s="93" t="s">
        <v>88</v>
      </c>
      <c r="H6" s="25">
        <v>0</v>
      </c>
      <c r="I6" s="25">
        <v>65</v>
      </c>
      <c r="J6" s="26">
        <v>0</v>
      </c>
      <c r="K6" s="25">
        <v>40</v>
      </c>
      <c r="L6" s="24">
        <v>80</v>
      </c>
      <c r="M6" s="25">
        <v>51</v>
      </c>
      <c r="N6" s="19"/>
      <c r="O6" s="46">
        <f t="shared" si="0"/>
        <v>236</v>
      </c>
      <c r="P6" s="27">
        <f t="shared" si="1"/>
        <v>0</v>
      </c>
      <c r="Q6" s="48">
        <f t="shared" si="2"/>
        <v>80</v>
      </c>
      <c r="R6" s="50">
        <f>LARGE((H6,K6,I6,M6),1)+LARGE((H6,K6,I6,M6),2) + LARGE((H6,K6,I6,M6),3)</f>
        <v>156</v>
      </c>
      <c r="S6" s="18"/>
      <c r="U6" s="74"/>
      <c r="V6" s="74"/>
    </row>
    <row r="7" spans="1:1019" s="20" customFormat="1" ht="16.25" customHeight="1">
      <c r="A7" s="49">
        <v>5</v>
      </c>
      <c r="B7" s="45" t="s">
        <v>11</v>
      </c>
      <c r="C7" s="99">
        <v>155366</v>
      </c>
      <c r="D7" s="100" t="s">
        <v>32</v>
      </c>
      <c r="E7" s="100" t="s">
        <v>33</v>
      </c>
      <c r="F7" s="100"/>
      <c r="G7" s="100" t="s">
        <v>29</v>
      </c>
      <c r="H7" s="25">
        <v>55</v>
      </c>
      <c r="I7" s="25">
        <v>51</v>
      </c>
      <c r="J7" s="26">
        <v>0</v>
      </c>
      <c r="K7" s="25">
        <v>47</v>
      </c>
      <c r="L7" s="24">
        <v>0</v>
      </c>
      <c r="M7" s="25">
        <v>55</v>
      </c>
      <c r="N7" s="19"/>
      <c r="O7" s="46">
        <f t="shared" si="0"/>
        <v>208</v>
      </c>
      <c r="P7" s="27">
        <f t="shared" si="1"/>
        <v>0</v>
      </c>
      <c r="Q7" s="48">
        <f t="shared" si="2"/>
        <v>0</v>
      </c>
      <c r="R7" s="50">
        <f>LARGE((H7,K7,I7,M7),1)+LARGE((H7,K7,I7,M7),2) + LARGE((H7,K7,I7,M7),3)</f>
        <v>161</v>
      </c>
      <c r="S7" s="18"/>
      <c r="U7" s="74"/>
      <c r="V7" s="74"/>
    </row>
    <row r="8" spans="1:1019" s="20" customFormat="1" ht="16.25" customHeight="1">
      <c r="A8" s="49">
        <v>6</v>
      </c>
      <c r="B8" s="45" t="s">
        <v>11</v>
      </c>
      <c r="C8" s="78">
        <v>157562</v>
      </c>
      <c r="D8" s="51" t="s">
        <v>139</v>
      </c>
      <c r="E8" s="51" t="s">
        <v>140</v>
      </c>
      <c r="F8" s="51"/>
      <c r="G8" s="51" t="s">
        <v>88</v>
      </c>
      <c r="H8" s="25">
        <v>0</v>
      </c>
      <c r="I8" s="25">
        <v>47</v>
      </c>
      <c r="J8" s="26">
        <v>0</v>
      </c>
      <c r="K8" s="25">
        <v>43</v>
      </c>
      <c r="L8" s="24">
        <v>65</v>
      </c>
      <c r="M8" s="25">
        <v>47</v>
      </c>
      <c r="N8" s="19"/>
      <c r="O8" s="46">
        <f t="shared" si="0"/>
        <v>202</v>
      </c>
      <c r="P8" s="27">
        <f t="shared" si="1"/>
        <v>0</v>
      </c>
      <c r="Q8" s="48">
        <f t="shared" si="2"/>
        <v>65</v>
      </c>
      <c r="R8" s="50">
        <f>LARGE((H8,K8,I8,M8),1)+LARGE((H8,K8,I8,M8),2) + LARGE((H8,K8,I8,M8),3)</f>
        <v>137</v>
      </c>
      <c r="S8" s="18"/>
      <c r="U8" s="74"/>
      <c r="V8" s="74"/>
    </row>
    <row r="9" spans="1:1019" s="20" customFormat="1" ht="16.25" customHeight="1">
      <c r="A9" s="49">
        <v>7</v>
      </c>
      <c r="B9" s="45" t="s">
        <v>11</v>
      </c>
      <c r="C9" s="78">
        <v>125521</v>
      </c>
      <c r="D9" s="51" t="s">
        <v>27</v>
      </c>
      <c r="E9" s="51" t="s">
        <v>28</v>
      </c>
      <c r="F9" s="51"/>
      <c r="G9" s="51" t="s">
        <v>29</v>
      </c>
      <c r="H9" s="25">
        <v>80</v>
      </c>
      <c r="I9" s="25">
        <v>55</v>
      </c>
      <c r="J9" s="26">
        <v>0</v>
      </c>
      <c r="K9" s="25">
        <v>0</v>
      </c>
      <c r="L9" s="24">
        <v>0</v>
      </c>
      <c r="M9" s="25">
        <v>43</v>
      </c>
      <c r="O9" s="46">
        <f t="shared" si="0"/>
        <v>178</v>
      </c>
      <c r="P9" s="27">
        <f t="shared" si="1"/>
        <v>0</v>
      </c>
      <c r="Q9" s="48">
        <f t="shared" si="2"/>
        <v>0</v>
      </c>
      <c r="R9" s="50">
        <f>LARGE((H9,K9,I9,M9),1)+LARGE((H9,K9,I9,M9),2) + LARGE((H9,K9,I9,M9),3)</f>
        <v>178</v>
      </c>
      <c r="S9" s="18"/>
      <c r="U9" s="74"/>
      <c r="V9" s="74"/>
    </row>
    <row r="10" spans="1:1019" s="20" customFormat="1" ht="16.25" customHeight="1">
      <c r="A10" s="49">
        <v>8</v>
      </c>
      <c r="B10" s="45" t="s">
        <v>11</v>
      </c>
      <c r="C10" s="78">
        <v>156295</v>
      </c>
      <c r="D10" s="59" t="s">
        <v>30</v>
      </c>
      <c r="E10" s="59" t="s">
        <v>31</v>
      </c>
      <c r="F10" s="59"/>
      <c r="G10" s="59" t="s">
        <v>88</v>
      </c>
      <c r="H10" s="60">
        <v>65</v>
      </c>
      <c r="I10" s="60">
        <v>43</v>
      </c>
      <c r="J10" s="62">
        <v>0</v>
      </c>
      <c r="K10" s="25">
        <v>55</v>
      </c>
      <c r="L10" s="61">
        <v>0</v>
      </c>
      <c r="M10" s="60">
        <v>0</v>
      </c>
      <c r="O10" s="46">
        <f t="shared" si="0"/>
        <v>163</v>
      </c>
      <c r="P10" s="27">
        <f t="shared" si="1"/>
        <v>0</v>
      </c>
      <c r="Q10" s="48">
        <f t="shared" si="2"/>
        <v>0</v>
      </c>
      <c r="R10" s="50">
        <f>LARGE((H10,K10,I10,M10),1)+LARGE((H10,K10,I10,M10),2) + LARGE((H10,K10,I10,M10),3)</f>
        <v>163</v>
      </c>
      <c r="S10" s="18"/>
      <c r="U10" s="74"/>
      <c r="V10" s="74"/>
    </row>
    <row r="11" spans="1:1019" s="20" customFormat="1" ht="16.25" customHeight="1">
      <c r="A11" s="49">
        <v>9</v>
      </c>
      <c r="B11" s="45" t="s">
        <v>11</v>
      </c>
      <c r="C11" s="78"/>
      <c r="D11" s="51" t="s">
        <v>185</v>
      </c>
      <c r="E11" s="51" t="s">
        <v>70</v>
      </c>
      <c r="F11" s="51"/>
      <c r="G11" s="51" t="s">
        <v>88</v>
      </c>
      <c r="H11" s="25">
        <v>0</v>
      </c>
      <c r="I11" s="25">
        <v>0</v>
      </c>
      <c r="J11" s="27">
        <v>0</v>
      </c>
      <c r="K11" s="25">
        <v>51</v>
      </c>
      <c r="L11" s="24">
        <v>0</v>
      </c>
      <c r="M11" s="25">
        <v>0</v>
      </c>
      <c r="N11" s="53"/>
      <c r="O11" s="46">
        <f t="shared" si="0"/>
        <v>51</v>
      </c>
      <c r="P11" s="27">
        <f t="shared" si="1"/>
        <v>0</v>
      </c>
      <c r="Q11" s="48">
        <f t="shared" si="2"/>
        <v>0</v>
      </c>
      <c r="R11" s="50">
        <f>LARGE((H11,K11,I11,M11),1)+LARGE((H11,K11,I11,M11),2) + LARGE((H11,K11,I11,M11),3)</f>
        <v>51</v>
      </c>
      <c r="S11" s="18"/>
    </row>
    <row r="12" spans="1:1019" s="20" customFormat="1" ht="16.25" customHeight="1">
      <c r="A12" s="49">
        <v>10</v>
      </c>
      <c r="B12" s="45" t="s">
        <v>11</v>
      </c>
      <c r="C12" s="78">
        <v>157691</v>
      </c>
      <c r="D12" s="51" t="s">
        <v>141</v>
      </c>
      <c r="E12" s="51" t="s">
        <v>142</v>
      </c>
      <c r="F12" s="51"/>
      <c r="G12" s="51" t="s">
        <v>88</v>
      </c>
      <c r="H12" s="25">
        <v>0</v>
      </c>
      <c r="I12" s="25">
        <v>40</v>
      </c>
      <c r="J12" s="27">
        <v>0</v>
      </c>
      <c r="K12" s="25">
        <v>0</v>
      </c>
      <c r="L12" s="24">
        <v>0</v>
      </c>
      <c r="M12" s="25">
        <v>0</v>
      </c>
      <c r="N12" s="53"/>
      <c r="O12" s="46">
        <f t="shared" si="0"/>
        <v>40</v>
      </c>
      <c r="P12" s="27">
        <f t="shared" si="1"/>
        <v>0</v>
      </c>
      <c r="Q12" s="48">
        <f t="shared" si="2"/>
        <v>0</v>
      </c>
      <c r="R12" s="50">
        <f>LARGE((H12,K12,I12,M12),1)+LARGE((H12,K12,I12,M12),2) + LARGE((H12,K12,I12,M12),3)</f>
        <v>40</v>
      </c>
      <c r="S12" s="18"/>
    </row>
    <row r="13" spans="1:1019" s="19" customFormat="1" ht="16.25" customHeight="1">
      <c r="A13" s="23"/>
      <c r="B13" s="21"/>
      <c r="C13" s="21"/>
      <c r="D13" s="22"/>
      <c r="E13" s="22"/>
      <c r="F13" s="22"/>
      <c r="G13" s="20"/>
      <c r="H13" s="18"/>
      <c r="I13" s="18"/>
      <c r="J13" s="18"/>
      <c r="K13" s="23"/>
      <c r="L13" s="18"/>
      <c r="M13" s="18"/>
      <c r="O13" s="23"/>
      <c r="P13" s="23"/>
      <c r="Q13" s="23"/>
      <c r="R13" s="23"/>
      <c r="S13" s="23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</row>
    <row r="14" spans="1:1019" s="19" customFormat="1" ht="16.25" customHeight="1">
      <c r="A14" s="90">
        <v>1</v>
      </c>
      <c r="B14" s="47" t="s">
        <v>12</v>
      </c>
      <c r="C14" s="95">
        <v>139649</v>
      </c>
      <c r="D14" s="93" t="s">
        <v>46</v>
      </c>
      <c r="E14" s="93" t="s">
        <v>47</v>
      </c>
      <c r="F14" s="93"/>
      <c r="G14" s="93" t="s">
        <v>40</v>
      </c>
      <c r="H14" s="25">
        <v>51</v>
      </c>
      <c r="I14" s="25">
        <v>100</v>
      </c>
      <c r="J14" s="27">
        <v>100</v>
      </c>
      <c r="K14" s="25">
        <v>100</v>
      </c>
      <c r="L14" s="24">
        <v>0</v>
      </c>
      <c r="M14" s="25">
        <v>100</v>
      </c>
      <c r="N14" s="37"/>
      <c r="O14" s="46">
        <f t="shared" ref="O14:O26" si="3">LARGE(H14:M14,1)+LARGE(H14:M14,2) +LARGE(H14:M14,3)+LARGE(H14:M14,4)+LARGE(H14:M14,5)</f>
        <v>451</v>
      </c>
      <c r="P14" s="27">
        <f t="shared" ref="P14:P26" si="4">J14</f>
        <v>100</v>
      </c>
      <c r="Q14" s="48">
        <f t="shared" ref="Q14:Q26" si="5">L14</f>
        <v>0</v>
      </c>
      <c r="R14" s="50">
        <f>LARGE((H14,K14,I14,M14),1)+LARGE((H14,K14,I14,M14),2) + LARGE((H14,K14,I14,M14),3)</f>
        <v>300</v>
      </c>
      <c r="S14" s="18"/>
      <c r="T14" s="20"/>
      <c r="U14"/>
      <c r="V14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</row>
    <row r="15" spans="1:1019" s="19" customFormat="1" ht="16.25" customHeight="1">
      <c r="A15" s="90">
        <v>2</v>
      </c>
      <c r="B15" s="47" t="s">
        <v>12</v>
      </c>
      <c r="C15" s="95">
        <v>148769</v>
      </c>
      <c r="D15" s="93" t="s">
        <v>43</v>
      </c>
      <c r="E15" s="93" t="s">
        <v>44</v>
      </c>
      <c r="F15" s="93"/>
      <c r="G15" s="93" t="s">
        <v>45</v>
      </c>
      <c r="H15" s="25">
        <v>55</v>
      </c>
      <c r="I15" s="25">
        <v>80</v>
      </c>
      <c r="J15" s="27">
        <v>80</v>
      </c>
      <c r="K15" s="25">
        <v>65</v>
      </c>
      <c r="L15" s="24">
        <v>100</v>
      </c>
      <c r="M15" s="25">
        <v>80</v>
      </c>
      <c r="N15" s="37"/>
      <c r="O15" s="46">
        <f t="shared" si="3"/>
        <v>405</v>
      </c>
      <c r="P15" s="27">
        <f t="shared" si="4"/>
        <v>80</v>
      </c>
      <c r="Q15" s="48">
        <f t="shared" si="5"/>
        <v>100</v>
      </c>
      <c r="R15" s="50">
        <f>LARGE((H15,K15,I15,M15),1)+LARGE((H15,K15,I15,M15),2) + LARGE((H15,K15,I15,M15),3)</f>
        <v>225</v>
      </c>
      <c r="S15" s="18"/>
      <c r="T15" s="20"/>
      <c r="U15"/>
      <c r="V15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</row>
    <row r="16" spans="1:1019" s="19" customFormat="1" ht="16.25" customHeight="1">
      <c r="A16" s="90">
        <v>3</v>
      </c>
      <c r="B16" s="47" t="s">
        <v>12</v>
      </c>
      <c r="C16" s="95">
        <v>139642</v>
      </c>
      <c r="D16" s="93" t="s">
        <v>41</v>
      </c>
      <c r="E16" s="93" t="s">
        <v>42</v>
      </c>
      <c r="F16" s="93"/>
      <c r="G16" s="93" t="s">
        <v>40</v>
      </c>
      <c r="H16" s="25">
        <v>65</v>
      </c>
      <c r="I16" s="25">
        <v>65</v>
      </c>
      <c r="J16" s="27">
        <v>65</v>
      </c>
      <c r="K16" s="25">
        <v>43</v>
      </c>
      <c r="L16" s="24">
        <v>80</v>
      </c>
      <c r="M16" s="25">
        <v>55</v>
      </c>
      <c r="N16" s="37"/>
      <c r="O16" s="46">
        <f t="shared" si="3"/>
        <v>330</v>
      </c>
      <c r="P16" s="27">
        <f t="shared" si="4"/>
        <v>65</v>
      </c>
      <c r="Q16" s="48">
        <f t="shared" si="5"/>
        <v>80</v>
      </c>
      <c r="R16" s="50">
        <f>LARGE((H16,K16,I16,M16),1)+LARGE((H16,K16,I16,M16),2) + LARGE((H16,K16,I16,M16),3)</f>
        <v>185</v>
      </c>
      <c r="S16" s="18"/>
      <c r="T16" s="20"/>
      <c r="U16"/>
      <c r="V16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</row>
    <row r="17" spans="1:1019" s="19" customFormat="1" ht="16.25" customHeight="1">
      <c r="A17" s="49">
        <v>4</v>
      </c>
      <c r="B17" s="47" t="s">
        <v>12</v>
      </c>
      <c r="C17" s="54">
        <v>155639</v>
      </c>
      <c r="D17" s="51" t="s">
        <v>38</v>
      </c>
      <c r="E17" s="51" t="s">
        <v>39</v>
      </c>
      <c r="F17" s="51"/>
      <c r="G17" s="51" t="s">
        <v>40</v>
      </c>
      <c r="H17" s="25">
        <v>80</v>
      </c>
      <c r="I17" s="25">
        <v>51</v>
      </c>
      <c r="J17" s="27">
        <v>0</v>
      </c>
      <c r="K17" s="25">
        <v>47</v>
      </c>
      <c r="L17" s="24">
        <v>0</v>
      </c>
      <c r="M17" s="25">
        <v>47</v>
      </c>
      <c r="N17" s="37"/>
      <c r="O17" s="46">
        <f t="shared" si="3"/>
        <v>225</v>
      </c>
      <c r="P17" s="27">
        <f t="shared" si="4"/>
        <v>0</v>
      </c>
      <c r="Q17" s="48">
        <f t="shared" si="5"/>
        <v>0</v>
      </c>
      <c r="R17" s="50">
        <f>LARGE((H17,K17,I17,M17),1)+LARGE((H17,K17,I17,M17),2) + LARGE((H17,K17,I17,M17),3)</f>
        <v>178</v>
      </c>
      <c r="S17" s="18"/>
      <c r="T17" s="20"/>
      <c r="U17"/>
      <c r="V17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</row>
    <row r="18" spans="1:1019" s="19" customFormat="1" ht="16.25" customHeight="1">
      <c r="A18" s="49">
        <v>5</v>
      </c>
      <c r="B18" s="47" t="s">
        <v>12</v>
      </c>
      <c r="C18" s="54">
        <v>156396</v>
      </c>
      <c r="D18" s="51" t="s">
        <v>143</v>
      </c>
      <c r="E18" s="51" t="s">
        <v>82</v>
      </c>
      <c r="F18" s="51"/>
      <c r="G18" s="51" t="s">
        <v>40</v>
      </c>
      <c r="H18" s="25">
        <v>0</v>
      </c>
      <c r="I18" s="25">
        <v>55</v>
      </c>
      <c r="J18" s="27">
        <v>0</v>
      </c>
      <c r="K18" s="25">
        <v>40</v>
      </c>
      <c r="L18" s="24">
        <v>0</v>
      </c>
      <c r="M18" s="25">
        <v>51</v>
      </c>
      <c r="N18" s="37"/>
      <c r="O18" s="46">
        <f t="shared" si="3"/>
        <v>146</v>
      </c>
      <c r="P18" s="27">
        <f t="shared" si="4"/>
        <v>0</v>
      </c>
      <c r="Q18" s="48">
        <f t="shared" si="5"/>
        <v>0</v>
      </c>
      <c r="R18" s="50">
        <f>LARGE((H18,K18,I18,M18),1)+LARGE((H18,K18,I18,M18),2) + LARGE((H18,K18,I18,M18),3)</f>
        <v>146</v>
      </c>
      <c r="S18" s="18"/>
      <c r="T18" s="20"/>
      <c r="U18"/>
      <c r="V18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</row>
    <row r="19" spans="1:1019" s="19" customFormat="1" ht="16.25" customHeight="1">
      <c r="A19" s="49">
        <v>6</v>
      </c>
      <c r="B19" s="47" t="s">
        <v>12</v>
      </c>
      <c r="C19" s="54">
        <v>147384</v>
      </c>
      <c r="D19" s="51" t="s">
        <v>169</v>
      </c>
      <c r="E19" s="51" t="s">
        <v>86</v>
      </c>
      <c r="F19" s="51"/>
      <c r="G19" s="51" t="s">
        <v>148</v>
      </c>
      <c r="H19" s="25">
        <v>0</v>
      </c>
      <c r="I19" s="25">
        <v>0</v>
      </c>
      <c r="J19" s="27">
        <v>0</v>
      </c>
      <c r="K19" s="25">
        <v>80</v>
      </c>
      <c r="L19" s="24">
        <v>0</v>
      </c>
      <c r="M19" s="25">
        <v>65</v>
      </c>
      <c r="N19" s="37"/>
      <c r="O19" s="46">
        <f t="shared" si="3"/>
        <v>145</v>
      </c>
      <c r="P19" s="27">
        <f t="shared" si="4"/>
        <v>0</v>
      </c>
      <c r="Q19" s="48">
        <f t="shared" si="5"/>
        <v>0</v>
      </c>
      <c r="R19" s="50">
        <f>LARGE((H19,K19,I19,M19),1)+LARGE((H19,K19,I19,M19),2) + LARGE((H19,K19,I19,M19),3)</f>
        <v>145</v>
      </c>
      <c r="S19" s="18"/>
      <c r="T19" s="20"/>
      <c r="U19"/>
      <c r="V19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</row>
    <row r="20" spans="1:1019" s="19" customFormat="1" ht="16.25" customHeight="1">
      <c r="A20" s="49">
        <v>7</v>
      </c>
      <c r="B20" s="47" t="s">
        <v>12</v>
      </c>
      <c r="C20" s="38"/>
      <c r="D20" s="51" t="s">
        <v>36</v>
      </c>
      <c r="E20" s="51" t="s">
        <v>37</v>
      </c>
      <c r="F20" s="51"/>
      <c r="G20" s="51" t="s">
        <v>26</v>
      </c>
      <c r="H20" s="25">
        <v>100</v>
      </c>
      <c r="I20" s="25">
        <v>0</v>
      </c>
      <c r="J20" s="27">
        <v>0</v>
      </c>
      <c r="K20" s="25">
        <v>0</v>
      </c>
      <c r="L20" s="24">
        <v>0</v>
      </c>
      <c r="M20" s="25">
        <v>0</v>
      </c>
      <c r="N20" s="37"/>
      <c r="O20" s="46">
        <f t="shared" si="3"/>
        <v>100</v>
      </c>
      <c r="P20" s="27">
        <f t="shared" si="4"/>
        <v>0</v>
      </c>
      <c r="Q20" s="48">
        <f t="shared" si="5"/>
        <v>0</v>
      </c>
      <c r="R20" s="50">
        <f>LARGE((H20,K20,I20,M20),1)+LARGE((H20,K20,I20,M20),2) + LARGE((H20,K20,I20,M20),3)</f>
        <v>100</v>
      </c>
      <c r="S20" s="18"/>
      <c r="T20" s="20"/>
      <c r="U20"/>
      <c r="V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</row>
    <row r="21" spans="1:1019" s="19" customFormat="1" ht="16.25" customHeight="1">
      <c r="A21" s="49">
        <v>8</v>
      </c>
      <c r="B21" s="47" t="s">
        <v>12</v>
      </c>
      <c r="C21" s="54">
        <v>140072</v>
      </c>
      <c r="D21" s="51" t="s">
        <v>172</v>
      </c>
      <c r="E21" s="51" t="s">
        <v>76</v>
      </c>
      <c r="F21" s="51"/>
      <c r="G21" s="51" t="s">
        <v>40</v>
      </c>
      <c r="H21" s="25">
        <v>0</v>
      </c>
      <c r="I21" s="25">
        <v>47</v>
      </c>
      <c r="J21" s="27">
        <v>0</v>
      </c>
      <c r="K21" s="25">
        <v>0</v>
      </c>
      <c r="L21" s="24">
        <v>0</v>
      </c>
      <c r="M21" s="25">
        <v>40</v>
      </c>
      <c r="N21" s="37"/>
      <c r="O21" s="46">
        <f t="shared" si="3"/>
        <v>87</v>
      </c>
      <c r="P21" s="27">
        <f t="shared" si="4"/>
        <v>0</v>
      </c>
      <c r="Q21" s="48">
        <f t="shared" si="5"/>
        <v>0</v>
      </c>
      <c r="R21" s="50">
        <f>LARGE((H21,K21,I21,M21),1)+LARGE((H21,K21,I21,M21),2) + LARGE((H21,K21,I21,M21),3)</f>
        <v>87</v>
      </c>
      <c r="S21" s="18"/>
      <c r="T21" s="20"/>
      <c r="U21"/>
      <c r="V21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</row>
    <row r="22" spans="1:1019" s="19" customFormat="1" ht="16.25" customHeight="1">
      <c r="A22" s="49">
        <v>9</v>
      </c>
      <c r="B22" s="47" t="s">
        <v>12</v>
      </c>
      <c r="C22" s="54"/>
      <c r="D22" s="51" t="s">
        <v>186</v>
      </c>
      <c r="E22" s="51" t="s">
        <v>187</v>
      </c>
      <c r="F22" s="51"/>
      <c r="G22" s="51" t="s">
        <v>55</v>
      </c>
      <c r="H22" s="25">
        <v>0</v>
      </c>
      <c r="I22" s="25">
        <v>0</v>
      </c>
      <c r="J22" s="27">
        <v>0</v>
      </c>
      <c r="K22" s="25">
        <v>55</v>
      </c>
      <c r="L22" s="24">
        <v>0</v>
      </c>
      <c r="M22" s="25">
        <v>0</v>
      </c>
      <c r="O22" s="46">
        <f t="shared" si="3"/>
        <v>55</v>
      </c>
      <c r="P22" s="27">
        <f t="shared" si="4"/>
        <v>0</v>
      </c>
      <c r="Q22" s="48">
        <f t="shared" si="5"/>
        <v>0</v>
      </c>
      <c r="R22" s="50">
        <f>LARGE((H22,K22,I22,M22),1)+LARGE((H22,K22,I22,M22),2) + LARGE((H22,K22,I22,M22),3)</f>
        <v>55</v>
      </c>
      <c r="S22" s="18"/>
      <c r="T22" s="20"/>
      <c r="U22"/>
      <c r="V22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</row>
    <row r="23" spans="1:1019" s="19" customFormat="1" ht="16.25" customHeight="1">
      <c r="A23" s="49">
        <v>10</v>
      </c>
      <c r="B23" s="47" t="s">
        <v>12</v>
      </c>
      <c r="C23" s="54"/>
      <c r="D23" s="51" t="s">
        <v>188</v>
      </c>
      <c r="E23" s="51" t="s">
        <v>132</v>
      </c>
      <c r="F23" s="51"/>
      <c r="G23" s="51" t="s">
        <v>88</v>
      </c>
      <c r="H23" s="25">
        <v>0</v>
      </c>
      <c r="I23" s="25">
        <v>0</v>
      </c>
      <c r="J23" s="27">
        <v>0</v>
      </c>
      <c r="K23" s="25">
        <v>51</v>
      </c>
      <c r="L23" s="24">
        <v>0</v>
      </c>
      <c r="M23" s="25">
        <v>0</v>
      </c>
      <c r="N23" s="37"/>
      <c r="O23" s="46">
        <f t="shared" si="3"/>
        <v>51</v>
      </c>
      <c r="P23" s="27">
        <f t="shared" si="4"/>
        <v>0</v>
      </c>
      <c r="Q23" s="48">
        <f t="shared" si="5"/>
        <v>0</v>
      </c>
      <c r="R23" s="50">
        <f>LARGE((H23,K23,I23,M23),1)+LARGE((H23,K23,I23,M23),2) + LARGE((H23,K23,I23,M23),3)</f>
        <v>51</v>
      </c>
      <c r="S23" s="18"/>
      <c r="T23" s="20"/>
      <c r="U23"/>
      <c r="V23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</row>
    <row r="24" spans="1:1019" s="19" customFormat="1" ht="16.25" customHeight="1">
      <c r="A24" s="49">
        <v>11</v>
      </c>
      <c r="B24" s="47" t="s">
        <v>12</v>
      </c>
      <c r="C24" s="54">
        <v>162151</v>
      </c>
      <c r="D24" s="51" t="s">
        <v>170</v>
      </c>
      <c r="E24" s="51" t="s">
        <v>171</v>
      </c>
      <c r="F24" s="51"/>
      <c r="G24" s="51" t="s">
        <v>40</v>
      </c>
      <c r="H24" s="25">
        <v>0</v>
      </c>
      <c r="I24" s="25">
        <v>0</v>
      </c>
      <c r="J24" s="27">
        <v>0</v>
      </c>
      <c r="K24" s="25">
        <v>0</v>
      </c>
      <c r="L24" s="24">
        <v>0</v>
      </c>
      <c r="M24" s="25">
        <v>43</v>
      </c>
      <c r="N24" s="37"/>
      <c r="O24" s="46">
        <f t="shared" si="3"/>
        <v>43</v>
      </c>
      <c r="P24" s="27">
        <f t="shared" si="4"/>
        <v>0</v>
      </c>
      <c r="Q24" s="48">
        <f t="shared" si="5"/>
        <v>0</v>
      </c>
      <c r="R24" s="50">
        <f>LARGE((H24,K24,I24,M24),1)+LARGE((H24,K24,I24,M24),2) + LARGE((H24,K24,I24,M24),3)</f>
        <v>43</v>
      </c>
      <c r="S24" s="18"/>
      <c r="T24" s="20"/>
      <c r="U24"/>
      <c r="V24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</row>
    <row r="25" spans="1:1019" s="19" customFormat="1" ht="16.25" customHeight="1">
      <c r="A25" s="49">
        <v>12</v>
      </c>
      <c r="B25" s="47" t="s">
        <v>12</v>
      </c>
      <c r="C25" s="54"/>
      <c r="D25" s="84" t="s">
        <v>188</v>
      </c>
      <c r="E25" s="51" t="s">
        <v>44</v>
      </c>
      <c r="F25" s="51"/>
      <c r="G25" s="51" t="s">
        <v>88</v>
      </c>
      <c r="H25" s="25">
        <v>0</v>
      </c>
      <c r="I25" s="25">
        <v>0</v>
      </c>
      <c r="J25" s="27">
        <v>0</v>
      </c>
      <c r="K25" s="25">
        <v>37</v>
      </c>
      <c r="L25" s="24">
        <v>0</v>
      </c>
      <c r="M25" s="25">
        <v>0</v>
      </c>
      <c r="N25" s="37"/>
      <c r="O25" s="46">
        <f t="shared" si="3"/>
        <v>37</v>
      </c>
      <c r="P25" s="27">
        <f t="shared" si="4"/>
        <v>0</v>
      </c>
      <c r="Q25" s="48">
        <f t="shared" si="5"/>
        <v>0</v>
      </c>
      <c r="R25" s="50">
        <f>LARGE((H25,K25,I25,M25),1)+LARGE((H25,K25,I25,M25),2) + LARGE((H25,K25,I25,M25),3)</f>
        <v>37</v>
      </c>
      <c r="S25" s="18"/>
      <c r="T25" s="20"/>
      <c r="U25"/>
      <c r="V25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</row>
    <row r="26" spans="1:1019" s="83" customFormat="1" ht="16.25" customHeight="1">
      <c r="A26" s="49">
        <v>13</v>
      </c>
      <c r="B26" s="47" t="s">
        <v>12</v>
      </c>
      <c r="C26" s="54"/>
      <c r="D26" s="84" t="s">
        <v>189</v>
      </c>
      <c r="E26" s="84" t="s">
        <v>190</v>
      </c>
      <c r="F26" s="51"/>
      <c r="G26" s="51" t="s">
        <v>88</v>
      </c>
      <c r="H26" s="25">
        <v>0</v>
      </c>
      <c r="I26" s="25">
        <v>0</v>
      </c>
      <c r="J26" s="27">
        <v>0</v>
      </c>
      <c r="K26" s="25">
        <v>34</v>
      </c>
      <c r="L26" s="24">
        <v>0</v>
      </c>
      <c r="M26" s="25">
        <v>0</v>
      </c>
      <c r="N26" s="37"/>
      <c r="O26" s="46">
        <f t="shared" si="3"/>
        <v>34</v>
      </c>
      <c r="P26" s="27">
        <f t="shared" si="4"/>
        <v>0</v>
      </c>
      <c r="Q26" s="48">
        <f t="shared" si="5"/>
        <v>0</v>
      </c>
      <c r="R26" s="50">
        <f>LARGE((H26,K26,I26,M26),1)+LARGE((H26,K26,I26,M26),2) + LARGE((H26,K26,I26,M26),3)</f>
        <v>34</v>
      </c>
      <c r="S26" s="72"/>
      <c r="T26" s="73"/>
      <c r="U26" s="80"/>
      <c r="V26" s="80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  <c r="JD26" s="73"/>
      <c r="JE26" s="73"/>
      <c r="JF26" s="73"/>
      <c r="JG26" s="73"/>
      <c r="JH26" s="73"/>
      <c r="JI26" s="73"/>
      <c r="JJ26" s="73"/>
      <c r="JK26" s="73"/>
      <c r="JL26" s="73"/>
      <c r="JM26" s="73"/>
      <c r="JN26" s="73"/>
      <c r="JO26" s="73"/>
      <c r="JP26" s="73"/>
      <c r="JQ26" s="73"/>
      <c r="JR26" s="73"/>
      <c r="JS26" s="73"/>
      <c r="JT26" s="73"/>
      <c r="JU26" s="73"/>
      <c r="JV26" s="73"/>
      <c r="JW26" s="73"/>
      <c r="JX26" s="73"/>
      <c r="JY26" s="73"/>
      <c r="JZ26" s="73"/>
      <c r="KA26" s="73"/>
      <c r="KB26" s="73"/>
      <c r="KC26" s="73"/>
      <c r="KD26" s="73"/>
      <c r="KE26" s="73"/>
      <c r="KF26" s="73"/>
      <c r="KG26" s="73"/>
      <c r="KH26" s="73"/>
      <c r="KI26" s="73"/>
      <c r="KJ26" s="73"/>
      <c r="KK26" s="73"/>
      <c r="KL26" s="73"/>
      <c r="KM26" s="73"/>
      <c r="KN26" s="73"/>
      <c r="KO26" s="73"/>
      <c r="KP26" s="73"/>
      <c r="KQ26" s="73"/>
      <c r="KR26" s="73"/>
      <c r="KS26" s="73"/>
      <c r="KT26" s="73"/>
      <c r="KU26" s="73"/>
      <c r="KV26" s="73"/>
      <c r="KW26" s="73"/>
      <c r="KX26" s="73"/>
      <c r="KY26" s="73"/>
      <c r="KZ26" s="73"/>
      <c r="LA26" s="73"/>
      <c r="LB26" s="73"/>
      <c r="LC26" s="73"/>
      <c r="LD26" s="73"/>
      <c r="LE26" s="73"/>
      <c r="LF26" s="73"/>
      <c r="LG26" s="73"/>
      <c r="LH26" s="73"/>
      <c r="LI26" s="73"/>
      <c r="LJ26" s="73"/>
      <c r="LK26" s="73"/>
      <c r="LL26" s="73"/>
      <c r="LM26" s="73"/>
      <c r="LN26" s="73"/>
      <c r="LO26" s="73"/>
      <c r="LP26" s="73"/>
      <c r="LQ26" s="73"/>
      <c r="LR26" s="73"/>
      <c r="LS26" s="73"/>
      <c r="LT26" s="73"/>
      <c r="LU26" s="73"/>
      <c r="LV26" s="73"/>
      <c r="LW26" s="73"/>
      <c r="LX26" s="73"/>
      <c r="LY26" s="73"/>
      <c r="LZ26" s="73"/>
      <c r="MA26" s="73"/>
      <c r="MB26" s="73"/>
      <c r="MC26" s="73"/>
      <c r="MD26" s="73"/>
      <c r="ME26" s="73"/>
      <c r="MF26" s="73"/>
      <c r="MG26" s="73"/>
      <c r="MH26" s="73"/>
      <c r="MI26" s="73"/>
      <c r="MJ26" s="73"/>
      <c r="MK26" s="73"/>
      <c r="ML26" s="73"/>
      <c r="MM26" s="73"/>
      <c r="MN26" s="73"/>
      <c r="MO26" s="73"/>
      <c r="MP26" s="73"/>
      <c r="MQ26" s="73"/>
      <c r="MR26" s="73"/>
      <c r="MS26" s="73"/>
      <c r="MT26" s="73"/>
      <c r="MU26" s="73"/>
      <c r="MV26" s="73"/>
      <c r="MW26" s="73"/>
      <c r="MX26" s="73"/>
      <c r="MY26" s="73"/>
      <c r="MZ26" s="73"/>
      <c r="NA26" s="73"/>
      <c r="NB26" s="73"/>
      <c r="NC26" s="73"/>
      <c r="ND26" s="73"/>
      <c r="NE26" s="73"/>
      <c r="NF26" s="73"/>
      <c r="NG26" s="73"/>
      <c r="NH26" s="73"/>
      <c r="NI26" s="73"/>
      <c r="NJ26" s="73"/>
      <c r="NK26" s="73"/>
      <c r="NL26" s="73"/>
      <c r="NM26" s="73"/>
      <c r="NN26" s="73"/>
      <c r="NO26" s="73"/>
      <c r="NP26" s="73"/>
      <c r="NQ26" s="73"/>
      <c r="NR26" s="73"/>
      <c r="NS26" s="73"/>
      <c r="NT26" s="73"/>
      <c r="NU26" s="73"/>
      <c r="NV26" s="73"/>
      <c r="NW26" s="73"/>
      <c r="NX26" s="73"/>
      <c r="NY26" s="73"/>
      <c r="NZ26" s="73"/>
      <c r="OA26" s="73"/>
      <c r="OB26" s="73"/>
      <c r="OC26" s="73"/>
      <c r="OD26" s="73"/>
      <c r="OE26" s="73"/>
      <c r="OF26" s="73"/>
      <c r="OG26" s="73"/>
      <c r="OH26" s="73"/>
      <c r="OI26" s="73"/>
      <c r="OJ26" s="73"/>
      <c r="OK26" s="73"/>
      <c r="OL26" s="73"/>
      <c r="OM26" s="73"/>
      <c r="ON26" s="73"/>
      <c r="OO26" s="73"/>
      <c r="OP26" s="73"/>
      <c r="OQ26" s="73"/>
      <c r="OR26" s="73"/>
      <c r="OS26" s="73"/>
      <c r="OT26" s="73"/>
      <c r="OU26" s="73"/>
      <c r="OV26" s="73"/>
      <c r="OW26" s="73"/>
      <c r="OX26" s="73"/>
      <c r="OY26" s="73"/>
      <c r="OZ26" s="73"/>
      <c r="PA26" s="73"/>
      <c r="PB26" s="73"/>
      <c r="PC26" s="73"/>
      <c r="PD26" s="73"/>
      <c r="PE26" s="73"/>
      <c r="PF26" s="73"/>
      <c r="PG26" s="73"/>
      <c r="PH26" s="73"/>
      <c r="PI26" s="73"/>
      <c r="PJ26" s="73"/>
      <c r="PK26" s="73"/>
      <c r="PL26" s="73"/>
      <c r="PM26" s="73"/>
      <c r="PN26" s="73"/>
      <c r="PO26" s="73"/>
      <c r="PP26" s="73"/>
      <c r="PQ26" s="73"/>
      <c r="PR26" s="73"/>
      <c r="PS26" s="73"/>
      <c r="PT26" s="73"/>
      <c r="PU26" s="73"/>
      <c r="PV26" s="73"/>
      <c r="PW26" s="73"/>
      <c r="PX26" s="73"/>
      <c r="PY26" s="73"/>
      <c r="PZ26" s="73"/>
      <c r="QA26" s="73"/>
      <c r="QB26" s="73"/>
      <c r="QC26" s="73"/>
      <c r="QD26" s="73"/>
      <c r="QE26" s="73"/>
      <c r="QF26" s="73"/>
      <c r="QG26" s="73"/>
      <c r="QH26" s="73"/>
      <c r="QI26" s="73"/>
      <c r="QJ26" s="73"/>
      <c r="QK26" s="73"/>
      <c r="QL26" s="73"/>
      <c r="QM26" s="73"/>
      <c r="QN26" s="73"/>
      <c r="QO26" s="73"/>
      <c r="QP26" s="73"/>
      <c r="QQ26" s="73"/>
      <c r="QR26" s="73"/>
      <c r="QS26" s="73"/>
      <c r="QT26" s="73"/>
      <c r="QU26" s="73"/>
      <c r="QV26" s="73"/>
      <c r="QW26" s="73"/>
      <c r="QX26" s="73"/>
      <c r="QY26" s="73"/>
      <c r="QZ26" s="73"/>
      <c r="RA26" s="73"/>
      <c r="RB26" s="73"/>
      <c r="RC26" s="73"/>
      <c r="RD26" s="73"/>
      <c r="RE26" s="73"/>
      <c r="RF26" s="73"/>
      <c r="RG26" s="73"/>
      <c r="RH26" s="73"/>
      <c r="RI26" s="73"/>
      <c r="RJ26" s="73"/>
      <c r="RK26" s="73"/>
      <c r="RL26" s="73"/>
      <c r="RM26" s="73"/>
      <c r="RN26" s="73"/>
      <c r="RO26" s="73"/>
      <c r="RP26" s="73"/>
      <c r="RQ26" s="73"/>
      <c r="RR26" s="73"/>
      <c r="RS26" s="73"/>
      <c r="RT26" s="73"/>
      <c r="RU26" s="73"/>
      <c r="RV26" s="73"/>
      <c r="RW26" s="73"/>
      <c r="RX26" s="73"/>
      <c r="RY26" s="73"/>
      <c r="RZ26" s="73"/>
      <c r="SA26" s="73"/>
      <c r="SB26" s="73"/>
      <c r="SC26" s="73"/>
      <c r="SD26" s="73"/>
      <c r="SE26" s="73"/>
      <c r="SF26" s="73"/>
      <c r="SG26" s="73"/>
      <c r="SH26" s="73"/>
      <c r="SI26" s="73"/>
      <c r="SJ26" s="73"/>
      <c r="SK26" s="73"/>
      <c r="SL26" s="73"/>
      <c r="SM26" s="73"/>
      <c r="SN26" s="73"/>
      <c r="SO26" s="73"/>
      <c r="SP26" s="73"/>
      <c r="SQ26" s="73"/>
      <c r="SR26" s="73"/>
      <c r="SS26" s="73"/>
      <c r="ST26" s="73"/>
      <c r="SU26" s="73"/>
      <c r="SV26" s="73"/>
      <c r="SW26" s="73"/>
      <c r="SX26" s="73"/>
      <c r="SY26" s="73"/>
      <c r="SZ26" s="73"/>
      <c r="TA26" s="73"/>
      <c r="TB26" s="73"/>
      <c r="TC26" s="73"/>
      <c r="TD26" s="73"/>
      <c r="TE26" s="73"/>
      <c r="TF26" s="73"/>
      <c r="TG26" s="73"/>
      <c r="TH26" s="73"/>
      <c r="TI26" s="73"/>
      <c r="TJ26" s="73"/>
      <c r="TK26" s="73"/>
      <c r="TL26" s="73"/>
      <c r="TM26" s="73"/>
      <c r="TN26" s="73"/>
      <c r="TO26" s="73"/>
      <c r="TP26" s="73"/>
      <c r="TQ26" s="73"/>
      <c r="TR26" s="73"/>
      <c r="TS26" s="73"/>
      <c r="TT26" s="73"/>
      <c r="TU26" s="73"/>
      <c r="TV26" s="73"/>
      <c r="TW26" s="73"/>
      <c r="TX26" s="73"/>
      <c r="TY26" s="73"/>
      <c r="TZ26" s="73"/>
      <c r="UA26" s="73"/>
      <c r="UB26" s="73"/>
      <c r="UC26" s="73"/>
      <c r="UD26" s="73"/>
      <c r="UE26" s="73"/>
      <c r="UF26" s="73"/>
      <c r="UG26" s="73"/>
      <c r="UH26" s="73"/>
      <c r="UI26" s="73"/>
      <c r="UJ26" s="73"/>
      <c r="UK26" s="73"/>
      <c r="UL26" s="73"/>
      <c r="UM26" s="73"/>
      <c r="UN26" s="73"/>
      <c r="UO26" s="73"/>
      <c r="UP26" s="73"/>
      <c r="UQ26" s="73"/>
      <c r="UR26" s="73"/>
      <c r="US26" s="73"/>
      <c r="UT26" s="73"/>
      <c r="UU26" s="73"/>
      <c r="UV26" s="73"/>
      <c r="UW26" s="73"/>
      <c r="UX26" s="73"/>
      <c r="UY26" s="73"/>
      <c r="UZ26" s="73"/>
      <c r="VA26" s="73"/>
      <c r="VB26" s="73"/>
      <c r="VC26" s="73"/>
      <c r="VD26" s="73"/>
      <c r="VE26" s="73"/>
      <c r="VF26" s="73"/>
      <c r="VG26" s="73"/>
      <c r="VH26" s="73"/>
      <c r="VI26" s="73"/>
      <c r="VJ26" s="73"/>
      <c r="VK26" s="73"/>
      <c r="VL26" s="73"/>
      <c r="VM26" s="73"/>
      <c r="VN26" s="73"/>
      <c r="VO26" s="73"/>
      <c r="VP26" s="73"/>
      <c r="VQ26" s="73"/>
      <c r="VR26" s="73"/>
      <c r="VS26" s="73"/>
      <c r="VT26" s="73"/>
      <c r="VU26" s="73"/>
      <c r="VV26" s="73"/>
      <c r="VW26" s="73"/>
      <c r="VX26" s="73"/>
      <c r="VY26" s="73"/>
      <c r="VZ26" s="73"/>
      <c r="WA26" s="73"/>
      <c r="WB26" s="73"/>
      <c r="WC26" s="73"/>
      <c r="WD26" s="73"/>
      <c r="WE26" s="73"/>
      <c r="WF26" s="73"/>
      <c r="WG26" s="73"/>
      <c r="WH26" s="73"/>
      <c r="WI26" s="73"/>
      <c r="WJ26" s="73"/>
      <c r="WK26" s="73"/>
      <c r="WL26" s="73"/>
      <c r="WM26" s="73"/>
      <c r="WN26" s="73"/>
      <c r="WO26" s="73"/>
      <c r="WP26" s="73"/>
      <c r="WQ26" s="73"/>
      <c r="WR26" s="73"/>
      <c r="WS26" s="73"/>
      <c r="WT26" s="73"/>
      <c r="WU26" s="73"/>
      <c r="WV26" s="73"/>
      <c r="WW26" s="73"/>
      <c r="WX26" s="73"/>
      <c r="WY26" s="73"/>
      <c r="WZ26" s="73"/>
      <c r="XA26" s="73"/>
      <c r="XB26" s="73"/>
      <c r="XC26" s="73"/>
      <c r="XD26" s="73"/>
      <c r="XE26" s="73"/>
      <c r="XF26" s="73"/>
      <c r="XG26" s="73"/>
      <c r="XH26" s="73"/>
      <c r="XI26" s="73"/>
      <c r="XJ26" s="73"/>
      <c r="XK26" s="73"/>
      <c r="XL26" s="73"/>
      <c r="XM26" s="73"/>
      <c r="XN26" s="73"/>
      <c r="XO26" s="73"/>
      <c r="XP26" s="73"/>
      <c r="XQ26" s="73"/>
      <c r="XR26" s="73"/>
      <c r="XS26" s="73"/>
      <c r="XT26" s="73"/>
      <c r="XU26" s="73"/>
      <c r="XV26" s="73"/>
      <c r="XW26" s="73"/>
      <c r="XX26" s="73"/>
      <c r="XY26" s="73"/>
      <c r="XZ26" s="73"/>
      <c r="YA26" s="73"/>
      <c r="YB26" s="73"/>
      <c r="YC26" s="73"/>
      <c r="YD26" s="73"/>
      <c r="YE26" s="73"/>
      <c r="YF26" s="73"/>
      <c r="YG26" s="73"/>
      <c r="YH26" s="73"/>
      <c r="YI26" s="73"/>
      <c r="YJ26" s="73"/>
      <c r="YK26" s="73"/>
      <c r="YL26" s="73"/>
      <c r="YM26" s="73"/>
      <c r="YN26" s="73"/>
      <c r="YO26" s="73"/>
      <c r="YP26" s="73"/>
      <c r="YQ26" s="73"/>
      <c r="YR26" s="73"/>
      <c r="YS26" s="73"/>
      <c r="YT26" s="73"/>
      <c r="YU26" s="73"/>
      <c r="YV26" s="73"/>
      <c r="YW26" s="73"/>
      <c r="YX26" s="73"/>
      <c r="YY26" s="73"/>
      <c r="YZ26" s="73"/>
      <c r="ZA26" s="73"/>
      <c r="ZB26" s="73"/>
      <c r="ZC26" s="73"/>
      <c r="ZD26" s="73"/>
      <c r="ZE26" s="73"/>
      <c r="ZF26" s="73"/>
      <c r="ZG26" s="73"/>
      <c r="ZH26" s="73"/>
      <c r="ZI26" s="73"/>
      <c r="ZJ26" s="73"/>
      <c r="ZK26" s="73"/>
      <c r="ZL26" s="73"/>
      <c r="ZM26" s="73"/>
      <c r="ZN26" s="73"/>
      <c r="ZO26" s="73"/>
      <c r="ZP26" s="73"/>
      <c r="ZQ26" s="73"/>
      <c r="ZR26" s="73"/>
      <c r="ZS26" s="73"/>
      <c r="ZT26" s="73"/>
      <c r="ZU26" s="73"/>
      <c r="ZV26" s="73"/>
      <c r="ZW26" s="73"/>
      <c r="ZX26" s="73"/>
      <c r="ZY26" s="73"/>
      <c r="ZZ26" s="73"/>
      <c r="AAA26" s="73"/>
      <c r="AAB26" s="73"/>
      <c r="AAC26" s="73"/>
      <c r="AAD26" s="73"/>
      <c r="AAE26" s="73"/>
      <c r="AAF26" s="73"/>
      <c r="AAG26" s="73"/>
      <c r="AAH26" s="73"/>
      <c r="AAI26" s="73"/>
      <c r="AAJ26" s="73"/>
      <c r="AAK26" s="73"/>
      <c r="AAL26" s="73"/>
      <c r="AAM26" s="73"/>
      <c r="AAN26" s="73"/>
      <c r="AAO26" s="73"/>
      <c r="AAP26" s="73"/>
      <c r="AAQ26" s="73"/>
      <c r="AAR26" s="73"/>
      <c r="AAS26" s="73"/>
      <c r="AAT26" s="73"/>
      <c r="AAU26" s="73"/>
      <c r="AAV26" s="73"/>
      <c r="AAW26" s="73"/>
      <c r="AAX26" s="73"/>
      <c r="AAY26" s="73"/>
      <c r="AAZ26" s="73"/>
      <c r="ABA26" s="73"/>
      <c r="ABB26" s="73"/>
      <c r="ABC26" s="73"/>
      <c r="ABD26" s="73"/>
      <c r="ABE26" s="73"/>
      <c r="ABF26" s="73"/>
      <c r="ABG26" s="73"/>
      <c r="ABH26" s="73"/>
      <c r="ABI26" s="73"/>
      <c r="ABJ26" s="73"/>
      <c r="ABK26" s="73"/>
      <c r="ABL26" s="73"/>
      <c r="ABM26" s="73"/>
      <c r="ABN26" s="73"/>
      <c r="ABO26" s="73"/>
      <c r="ABP26" s="73"/>
      <c r="ABQ26" s="73"/>
      <c r="ABR26" s="73"/>
      <c r="ABS26" s="73"/>
      <c r="ABT26" s="73"/>
      <c r="ABU26" s="73"/>
      <c r="ABV26" s="73"/>
      <c r="ABW26" s="73"/>
      <c r="ABX26" s="73"/>
      <c r="ABY26" s="73"/>
      <c r="ABZ26" s="73"/>
      <c r="ACA26" s="73"/>
      <c r="ACB26" s="73"/>
      <c r="ACC26" s="73"/>
      <c r="ACD26" s="73"/>
      <c r="ACE26" s="73"/>
      <c r="ACF26" s="73"/>
      <c r="ACG26" s="73"/>
      <c r="ACH26" s="73"/>
      <c r="ACI26" s="73"/>
      <c r="ACJ26" s="73"/>
      <c r="ACK26" s="73"/>
      <c r="ACL26" s="73"/>
      <c r="ACM26" s="73"/>
      <c r="ACN26" s="73"/>
      <c r="ACO26" s="73"/>
      <c r="ACP26" s="73"/>
      <c r="ACQ26" s="73"/>
      <c r="ACR26" s="73"/>
      <c r="ACS26" s="73"/>
      <c r="ACT26" s="73"/>
      <c r="ACU26" s="73"/>
      <c r="ACV26" s="73"/>
      <c r="ACW26" s="73"/>
      <c r="ACX26" s="73"/>
      <c r="ACY26" s="73"/>
      <c r="ACZ26" s="73"/>
      <c r="ADA26" s="73"/>
      <c r="ADB26" s="73"/>
      <c r="ADC26" s="73"/>
      <c r="ADD26" s="73"/>
      <c r="ADE26" s="73"/>
      <c r="ADF26" s="73"/>
      <c r="ADG26" s="73"/>
      <c r="ADH26" s="73"/>
      <c r="ADI26" s="73"/>
      <c r="ADJ26" s="73"/>
      <c r="ADK26" s="73"/>
      <c r="ADL26" s="73"/>
      <c r="ADM26" s="73"/>
      <c r="ADN26" s="73"/>
      <c r="ADO26" s="73"/>
      <c r="ADP26" s="73"/>
      <c r="ADQ26" s="73"/>
      <c r="ADR26" s="73"/>
      <c r="ADS26" s="73"/>
      <c r="ADT26" s="73"/>
      <c r="ADU26" s="73"/>
      <c r="ADV26" s="73"/>
      <c r="ADW26" s="73"/>
      <c r="ADX26" s="73"/>
      <c r="ADY26" s="73"/>
      <c r="ADZ26" s="73"/>
      <c r="AEA26" s="73"/>
      <c r="AEB26" s="73"/>
      <c r="AEC26" s="73"/>
      <c r="AED26" s="73"/>
      <c r="AEE26" s="73"/>
      <c r="AEF26" s="73"/>
      <c r="AEG26" s="73"/>
      <c r="AEH26" s="73"/>
      <c r="AEI26" s="73"/>
      <c r="AEJ26" s="73"/>
      <c r="AEK26" s="73"/>
      <c r="AEL26" s="73"/>
      <c r="AEM26" s="73"/>
      <c r="AEN26" s="73"/>
      <c r="AEO26" s="73"/>
      <c r="AEP26" s="73"/>
      <c r="AEQ26" s="73"/>
      <c r="AER26" s="73"/>
      <c r="AES26" s="73"/>
      <c r="AET26" s="73"/>
      <c r="AEU26" s="73"/>
      <c r="AEV26" s="73"/>
      <c r="AEW26" s="73"/>
      <c r="AEX26" s="73"/>
      <c r="AEY26" s="73"/>
      <c r="AEZ26" s="73"/>
      <c r="AFA26" s="73"/>
      <c r="AFB26" s="73"/>
      <c r="AFC26" s="73"/>
      <c r="AFD26" s="73"/>
      <c r="AFE26" s="73"/>
      <c r="AFF26" s="73"/>
      <c r="AFG26" s="73"/>
      <c r="AFH26" s="73"/>
      <c r="AFI26" s="73"/>
      <c r="AFJ26" s="73"/>
      <c r="AFK26" s="73"/>
      <c r="AFL26" s="73"/>
      <c r="AFM26" s="73"/>
      <c r="AFN26" s="73"/>
      <c r="AFO26" s="73"/>
      <c r="AFP26" s="73"/>
      <c r="AFQ26" s="73"/>
      <c r="AFR26" s="73"/>
      <c r="AFS26" s="73"/>
      <c r="AFT26" s="73"/>
      <c r="AFU26" s="73"/>
      <c r="AFV26" s="73"/>
      <c r="AFW26" s="73"/>
      <c r="AFX26" s="73"/>
      <c r="AFY26" s="73"/>
      <c r="AFZ26" s="73"/>
      <c r="AGA26" s="73"/>
      <c r="AGB26" s="73"/>
      <c r="AGC26" s="73"/>
      <c r="AGD26" s="73"/>
      <c r="AGE26" s="73"/>
      <c r="AGF26" s="73"/>
      <c r="AGG26" s="73"/>
      <c r="AGH26" s="73"/>
      <c r="AGI26" s="73"/>
      <c r="AGJ26" s="73"/>
      <c r="AGK26" s="73"/>
      <c r="AGL26" s="73"/>
      <c r="AGM26" s="73"/>
      <c r="AGN26" s="73"/>
      <c r="AGO26" s="73"/>
      <c r="AGP26" s="73"/>
      <c r="AGQ26" s="73"/>
      <c r="AGR26" s="73"/>
      <c r="AGS26" s="73"/>
      <c r="AGT26" s="73"/>
      <c r="AGU26" s="73"/>
      <c r="AGV26" s="73"/>
      <c r="AGW26" s="73"/>
      <c r="AGX26" s="73"/>
      <c r="AGY26" s="73"/>
      <c r="AGZ26" s="73"/>
      <c r="AHA26" s="73"/>
      <c r="AHB26" s="73"/>
      <c r="AHC26" s="73"/>
      <c r="AHD26" s="73"/>
      <c r="AHE26" s="73"/>
      <c r="AHF26" s="73"/>
      <c r="AHG26" s="73"/>
      <c r="AHH26" s="73"/>
      <c r="AHI26" s="73"/>
      <c r="AHJ26" s="73"/>
      <c r="AHK26" s="73"/>
      <c r="AHL26" s="73"/>
      <c r="AHM26" s="73"/>
      <c r="AHN26" s="73"/>
      <c r="AHO26" s="73"/>
      <c r="AHP26" s="73"/>
      <c r="AHQ26" s="73"/>
      <c r="AHR26" s="73"/>
      <c r="AHS26" s="73"/>
      <c r="AHT26" s="73"/>
      <c r="AHU26" s="73"/>
      <c r="AHV26" s="73"/>
      <c r="AHW26" s="73"/>
      <c r="AHX26" s="73"/>
      <c r="AHY26" s="73"/>
      <c r="AHZ26" s="73"/>
      <c r="AIA26" s="73"/>
      <c r="AIB26" s="73"/>
      <c r="AIC26" s="73"/>
      <c r="AID26" s="73"/>
      <c r="AIE26" s="73"/>
      <c r="AIF26" s="73"/>
      <c r="AIG26" s="73"/>
      <c r="AIH26" s="73"/>
      <c r="AII26" s="73"/>
      <c r="AIJ26" s="73"/>
      <c r="AIK26" s="73"/>
      <c r="AIL26" s="73"/>
      <c r="AIM26" s="73"/>
      <c r="AIN26" s="73"/>
      <c r="AIO26" s="73"/>
      <c r="AIP26" s="73"/>
      <c r="AIQ26" s="73"/>
      <c r="AIR26" s="73"/>
      <c r="AIS26" s="73"/>
      <c r="AIT26" s="73"/>
      <c r="AIU26" s="73"/>
      <c r="AIV26" s="73"/>
      <c r="AIW26" s="73"/>
      <c r="AIX26" s="73"/>
      <c r="AIY26" s="73"/>
      <c r="AIZ26" s="73"/>
      <c r="AJA26" s="73"/>
      <c r="AJB26" s="73"/>
      <c r="AJC26" s="73"/>
      <c r="AJD26" s="73"/>
      <c r="AJE26" s="73"/>
      <c r="AJF26" s="73"/>
      <c r="AJG26" s="73"/>
      <c r="AJH26" s="73"/>
      <c r="AJI26" s="73"/>
      <c r="AJJ26" s="73"/>
      <c r="AJK26" s="73"/>
      <c r="AJL26" s="73"/>
      <c r="AJM26" s="73"/>
      <c r="AJN26" s="73"/>
      <c r="AJO26" s="73"/>
      <c r="AJP26" s="73"/>
      <c r="AJQ26" s="73"/>
      <c r="AJR26" s="73"/>
      <c r="AJS26" s="73"/>
      <c r="AJT26" s="73"/>
      <c r="AJU26" s="73"/>
      <c r="AJV26" s="73"/>
      <c r="AJW26" s="73"/>
      <c r="AJX26" s="73"/>
      <c r="AJY26" s="73"/>
      <c r="AJZ26" s="73"/>
      <c r="AKA26" s="73"/>
      <c r="AKB26" s="73"/>
      <c r="AKC26" s="73"/>
      <c r="AKD26" s="73"/>
      <c r="AKE26" s="73"/>
      <c r="AKF26" s="73"/>
      <c r="AKG26" s="73"/>
      <c r="AKH26" s="73"/>
      <c r="AKI26" s="73"/>
      <c r="AKJ26" s="73"/>
      <c r="AKK26" s="73"/>
      <c r="AKL26" s="73"/>
      <c r="AKM26" s="73"/>
      <c r="AKN26" s="73"/>
      <c r="AKO26" s="73"/>
      <c r="AKP26" s="73"/>
      <c r="AKQ26" s="73"/>
      <c r="AKR26" s="73"/>
      <c r="AKS26" s="73"/>
      <c r="AKT26" s="73"/>
      <c r="AKU26" s="73"/>
      <c r="AKV26" s="73"/>
      <c r="AKW26" s="73"/>
      <c r="AKX26" s="73"/>
      <c r="AKY26" s="73"/>
      <c r="AKZ26" s="73"/>
      <c r="ALA26" s="73"/>
      <c r="ALB26" s="73"/>
      <c r="ALC26" s="73"/>
      <c r="ALD26" s="73"/>
      <c r="ALE26" s="73"/>
      <c r="ALF26" s="73"/>
      <c r="ALG26" s="73"/>
      <c r="ALH26" s="73"/>
      <c r="ALI26" s="73"/>
      <c r="ALJ26" s="73"/>
      <c r="ALK26" s="73"/>
      <c r="ALL26" s="73"/>
      <c r="ALM26" s="73"/>
      <c r="ALN26" s="73"/>
      <c r="ALO26" s="73"/>
      <c r="ALP26" s="73"/>
      <c r="ALQ26" s="73"/>
      <c r="ALR26" s="73"/>
      <c r="ALS26" s="73"/>
      <c r="ALT26" s="73"/>
      <c r="ALU26" s="73"/>
      <c r="ALV26" s="73"/>
      <c r="ALW26" s="73"/>
      <c r="ALX26" s="73"/>
      <c r="ALY26" s="73"/>
      <c r="ALZ26" s="73"/>
      <c r="AMA26" s="73"/>
      <c r="AMB26" s="73"/>
      <c r="AMC26" s="73"/>
      <c r="AMD26" s="73"/>
      <c r="AME26" s="73"/>
    </row>
    <row r="27" spans="1:1019" s="83" customFormat="1" ht="16.25" customHeight="1">
      <c r="A27" s="64"/>
      <c r="B27" s="65"/>
      <c r="C27" s="79"/>
      <c r="D27" s="80"/>
      <c r="E27" s="80"/>
      <c r="F27" s="81"/>
      <c r="G27" s="81"/>
      <c r="H27" s="66"/>
      <c r="I27" s="66"/>
      <c r="J27" s="66"/>
      <c r="K27" s="66"/>
      <c r="L27" s="66"/>
      <c r="M27" s="66"/>
      <c r="N27" s="82"/>
      <c r="O27" s="71"/>
      <c r="P27" s="66"/>
      <c r="Q27" s="71"/>
      <c r="R27" s="71"/>
      <c r="S27" s="72"/>
      <c r="T27" s="73"/>
      <c r="U27" s="80"/>
      <c r="V27" s="80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  <c r="JD27" s="73"/>
      <c r="JE27" s="73"/>
      <c r="JF27" s="73"/>
      <c r="JG27" s="73"/>
      <c r="JH27" s="73"/>
      <c r="JI27" s="73"/>
      <c r="JJ27" s="73"/>
      <c r="JK27" s="73"/>
      <c r="JL27" s="73"/>
      <c r="JM27" s="73"/>
      <c r="JN27" s="73"/>
      <c r="JO27" s="73"/>
      <c r="JP27" s="73"/>
      <c r="JQ27" s="73"/>
      <c r="JR27" s="73"/>
      <c r="JS27" s="73"/>
      <c r="JT27" s="73"/>
      <c r="JU27" s="73"/>
      <c r="JV27" s="73"/>
      <c r="JW27" s="73"/>
      <c r="JX27" s="73"/>
      <c r="JY27" s="73"/>
      <c r="JZ27" s="73"/>
      <c r="KA27" s="73"/>
      <c r="KB27" s="73"/>
      <c r="KC27" s="73"/>
      <c r="KD27" s="73"/>
      <c r="KE27" s="73"/>
      <c r="KF27" s="73"/>
      <c r="KG27" s="73"/>
      <c r="KH27" s="73"/>
      <c r="KI27" s="73"/>
      <c r="KJ27" s="73"/>
      <c r="KK27" s="73"/>
      <c r="KL27" s="73"/>
      <c r="KM27" s="73"/>
      <c r="KN27" s="73"/>
      <c r="KO27" s="73"/>
      <c r="KP27" s="73"/>
      <c r="KQ27" s="73"/>
      <c r="KR27" s="73"/>
      <c r="KS27" s="73"/>
      <c r="KT27" s="73"/>
      <c r="KU27" s="73"/>
      <c r="KV27" s="73"/>
      <c r="KW27" s="73"/>
      <c r="KX27" s="73"/>
      <c r="KY27" s="73"/>
      <c r="KZ27" s="73"/>
      <c r="LA27" s="73"/>
      <c r="LB27" s="73"/>
      <c r="LC27" s="73"/>
      <c r="LD27" s="73"/>
      <c r="LE27" s="73"/>
      <c r="LF27" s="73"/>
      <c r="LG27" s="73"/>
      <c r="LH27" s="73"/>
      <c r="LI27" s="73"/>
      <c r="LJ27" s="73"/>
      <c r="LK27" s="73"/>
      <c r="LL27" s="73"/>
      <c r="LM27" s="73"/>
      <c r="LN27" s="73"/>
      <c r="LO27" s="73"/>
      <c r="LP27" s="73"/>
      <c r="LQ27" s="73"/>
      <c r="LR27" s="73"/>
      <c r="LS27" s="73"/>
      <c r="LT27" s="73"/>
      <c r="LU27" s="73"/>
      <c r="LV27" s="73"/>
      <c r="LW27" s="73"/>
      <c r="LX27" s="73"/>
      <c r="LY27" s="73"/>
      <c r="LZ27" s="73"/>
      <c r="MA27" s="73"/>
      <c r="MB27" s="73"/>
      <c r="MC27" s="73"/>
      <c r="MD27" s="73"/>
      <c r="ME27" s="73"/>
      <c r="MF27" s="73"/>
      <c r="MG27" s="73"/>
      <c r="MH27" s="73"/>
      <c r="MI27" s="73"/>
      <c r="MJ27" s="73"/>
      <c r="MK27" s="73"/>
      <c r="ML27" s="73"/>
      <c r="MM27" s="73"/>
      <c r="MN27" s="73"/>
      <c r="MO27" s="73"/>
      <c r="MP27" s="73"/>
      <c r="MQ27" s="73"/>
      <c r="MR27" s="73"/>
      <c r="MS27" s="73"/>
      <c r="MT27" s="73"/>
      <c r="MU27" s="73"/>
      <c r="MV27" s="73"/>
      <c r="MW27" s="73"/>
      <c r="MX27" s="73"/>
      <c r="MY27" s="73"/>
      <c r="MZ27" s="73"/>
      <c r="NA27" s="73"/>
      <c r="NB27" s="73"/>
      <c r="NC27" s="73"/>
      <c r="ND27" s="73"/>
      <c r="NE27" s="73"/>
      <c r="NF27" s="73"/>
      <c r="NG27" s="73"/>
      <c r="NH27" s="73"/>
      <c r="NI27" s="73"/>
      <c r="NJ27" s="73"/>
      <c r="NK27" s="73"/>
      <c r="NL27" s="73"/>
      <c r="NM27" s="73"/>
      <c r="NN27" s="73"/>
      <c r="NO27" s="73"/>
      <c r="NP27" s="73"/>
      <c r="NQ27" s="73"/>
      <c r="NR27" s="73"/>
      <c r="NS27" s="73"/>
      <c r="NT27" s="73"/>
      <c r="NU27" s="73"/>
      <c r="NV27" s="73"/>
      <c r="NW27" s="73"/>
      <c r="NX27" s="73"/>
      <c r="NY27" s="73"/>
      <c r="NZ27" s="73"/>
      <c r="OA27" s="73"/>
      <c r="OB27" s="73"/>
      <c r="OC27" s="73"/>
      <c r="OD27" s="73"/>
      <c r="OE27" s="73"/>
      <c r="OF27" s="73"/>
      <c r="OG27" s="73"/>
      <c r="OH27" s="73"/>
      <c r="OI27" s="73"/>
      <c r="OJ27" s="73"/>
      <c r="OK27" s="73"/>
      <c r="OL27" s="73"/>
      <c r="OM27" s="73"/>
      <c r="ON27" s="73"/>
      <c r="OO27" s="73"/>
      <c r="OP27" s="73"/>
      <c r="OQ27" s="73"/>
      <c r="OR27" s="73"/>
      <c r="OS27" s="73"/>
      <c r="OT27" s="73"/>
      <c r="OU27" s="73"/>
      <c r="OV27" s="73"/>
      <c r="OW27" s="73"/>
      <c r="OX27" s="73"/>
      <c r="OY27" s="73"/>
      <c r="OZ27" s="73"/>
      <c r="PA27" s="73"/>
      <c r="PB27" s="73"/>
      <c r="PC27" s="73"/>
      <c r="PD27" s="73"/>
      <c r="PE27" s="73"/>
      <c r="PF27" s="73"/>
      <c r="PG27" s="73"/>
      <c r="PH27" s="73"/>
      <c r="PI27" s="73"/>
      <c r="PJ27" s="73"/>
      <c r="PK27" s="73"/>
      <c r="PL27" s="73"/>
      <c r="PM27" s="73"/>
      <c r="PN27" s="73"/>
      <c r="PO27" s="73"/>
      <c r="PP27" s="73"/>
      <c r="PQ27" s="73"/>
      <c r="PR27" s="73"/>
      <c r="PS27" s="73"/>
      <c r="PT27" s="73"/>
      <c r="PU27" s="73"/>
      <c r="PV27" s="73"/>
      <c r="PW27" s="73"/>
      <c r="PX27" s="73"/>
      <c r="PY27" s="73"/>
      <c r="PZ27" s="73"/>
      <c r="QA27" s="73"/>
      <c r="QB27" s="73"/>
      <c r="QC27" s="73"/>
      <c r="QD27" s="73"/>
      <c r="QE27" s="73"/>
      <c r="QF27" s="73"/>
      <c r="QG27" s="73"/>
      <c r="QH27" s="73"/>
      <c r="QI27" s="73"/>
      <c r="QJ27" s="73"/>
      <c r="QK27" s="73"/>
      <c r="QL27" s="73"/>
      <c r="QM27" s="73"/>
      <c r="QN27" s="73"/>
      <c r="QO27" s="73"/>
      <c r="QP27" s="73"/>
      <c r="QQ27" s="73"/>
      <c r="QR27" s="73"/>
      <c r="QS27" s="73"/>
      <c r="QT27" s="73"/>
      <c r="QU27" s="73"/>
      <c r="QV27" s="73"/>
      <c r="QW27" s="73"/>
      <c r="QX27" s="73"/>
      <c r="QY27" s="73"/>
      <c r="QZ27" s="73"/>
      <c r="RA27" s="73"/>
      <c r="RB27" s="73"/>
      <c r="RC27" s="73"/>
      <c r="RD27" s="73"/>
      <c r="RE27" s="73"/>
      <c r="RF27" s="73"/>
      <c r="RG27" s="73"/>
      <c r="RH27" s="73"/>
      <c r="RI27" s="73"/>
      <c r="RJ27" s="73"/>
      <c r="RK27" s="73"/>
      <c r="RL27" s="73"/>
      <c r="RM27" s="73"/>
      <c r="RN27" s="73"/>
      <c r="RO27" s="73"/>
      <c r="RP27" s="73"/>
      <c r="RQ27" s="73"/>
      <c r="RR27" s="73"/>
      <c r="RS27" s="73"/>
      <c r="RT27" s="73"/>
      <c r="RU27" s="73"/>
      <c r="RV27" s="73"/>
      <c r="RW27" s="73"/>
      <c r="RX27" s="73"/>
      <c r="RY27" s="73"/>
      <c r="RZ27" s="73"/>
      <c r="SA27" s="73"/>
      <c r="SB27" s="73"/>
      <c r="SC27" s="73"/>
      <c r="SD27" s="73"/>
      <c r="SE27" s="73"/>
      <c r="SF27" s="73"/>
      <c r="SG27" s="73"/>
      <c r="SH27" s="73"/>
      <c r="SI27" s="73"/>
      <c r="SJ27" s="73"/>
      <c r="SK27" s="73"/>
      <c r="SL27" s="73"/>
      <c r="SM27" s="73"/>
      <c r="SN27" s="73"/>
      <c r="SO27" s="73"/>
      <c r="SP27" s="73"/>
      <c r="SQ27" s="73"/>
      <c r="SR27" s="73"/>
      <c r="SS27" s="73"/>
      <c r="ST27" s="73"/>
      <c r="SU27" s="73"/>
      <c r="SV27" s="73"/>
      <c r="SW27" s="73"/>
      <c r="SX27" s="73"/>
      <c r="SY27" s="73"/>
      <c r="SZ27" s="73"/>
      <c r="TA27" s="73"/>
      <c r="TB27" s="73"/>
      <c r="TC27" s="73"/>
      <c r="TD27" s="73"/>
      <c r="TE27" s="73"/>
      <c r="TF27" s="73"/>
      <c r="TG27" s="73"/>
      <c r="TH27" s="73"/>
      <c r="TI27" s="73"/>
      <c r="TJ27" s="73"/>
      <c r="TK27" s="73"/>
      <c r="TL27" s="73"/>
      <c r="TM27" s="73"/>
      <c r="TN27" s="73"/>
      <c r="TO27" s="73"/>
      <c r="TP27" s="73"/>
      <c r="TQ27" s="73"/>
      <c r="TR27" s="73"/>
      <c r="TS27" s="73"/>
      <c r="TT27" s="73"/>
      <c r="TU27" s="73"/>
      <c r="TV27" s="73"/>
      <c r="TW27" s="73"/>
      <c r="TX27" s="73"/>
      <c r="TY27" s="73"/>
      <c r="TZ27" s="73"/>
      <c r="UA27" s="73"/>
      <c r="UB27" s="73"/>
      <c r="UC27" s="73"/>
      <c r="UD27" s="73"/>
      <c r="UE27" s="73"/>
      <c r="UF27" s="73"/>
      <c r="UG27" s="73"/>
      <c r="UH27" s="73"/>
      <c r="UI27" s="73"/>
      <c r="UJ27" s="73"/>
      <c r="UK27" s="73"/>
      <c r="UL27" s="73"/>
      <c r="UM27" s="73"/>
      <c r="UN27" s="73"/>
      <c r="UO27" s="73"/>
      <c r="UP27" s="73"/>
      <c r="UQ27" s="73"/>
      <c r="UR27" s="73"/>
      <c r="US27" s="73"/>
      <c r="UT27" s="73"/>
      <c r="UU27" s="73"/>
      <c r="UV27" s="73"/>
      <c r="UW27" s="73"/>
      <c r="UX27" s="73"/>
      <c r="UY27" s="73"/>
      <c r="UZ27" s="73"/>
      <c r="VA27" s="73"/>
      <c r="VB27" s="73"/>
      <c r="VC27" s="73"/>
      <c r="VD27" s="73"/>
      <c r="VE27" s="73"/>
      <c r="VF27" s="73"/>
      <c r="VG27" s="73"/>
      <c r="VH27" s="73"/>
      <c r="VI27" s="73"/>
      <c r="VJ27" s="73"/>
      <c r="VK27" s="73"/>
      <c r="VL27" s="73"/>
      <c r="VM27" s="73"/>
      <c r="VN27" s="73"/>
      <c r="VO27" s="73"/>
      <c r="VP27" s="73"/>
      <c r="VQ27" s="73"/>
      <c r="VR27" s="73"/>
      <c r="VS27" s="73"/>
      <c r="VT27" s="73"/>
      <c r="VU27" s="73"/>
      <c r="VV27" s="73"/>
      <c r="VW27" s="73"/>
      <c r="VX27" s="73"/>
      <c r="VY27" s="73"/>
      <c r="VZ27" s="73"/>
      <c r="WA27" s="73"/>
      <c r="WB27" s="73"/>
      <c r="WC27" s="73"/>
      <c r="WD27" s="73"/>
      <c r="WE27" s="73"/>
      <c r="WF27" s="73"/>
      <c r="WG27" s="73"/>
      <c r="WH27" s="73"/>
      <c r="WI27" s="73"/>
      <c r="WJ27" s="73"/>
      <c r="WK27" s="73"/>
      <c r="WL27" s="73"/>
      <c r="WM27" s="73"/>
      <c r="WN27" s="73"/>
      <c r="WO27" s="73"/>
      <c r="WP27" s="73"/>
      <c r="WQ27" s="73"/>
      <c r="WR27" s="73"/>
      <c r="WS27" s="73"/>
      <c r="WT27" s="73"/>
      <c r="WU27" s="73"/>
      <c r="WV27" s="73"/>
      <c r="WW27" s="73"/>
      <c r="WX27" s="73"/>
      <c r="WY27" s="73"/>
      <c r="WZ27" s="73"/>
      <c r="XA27" s="73"/>
      <c r="XB27" s="73"/>
      <c r="XC27" s="73"/>
      <c r="XD27" s="73"/>
      <c r="XE27" s="73"/>
      <c r="XF27" s="73"/>
      <c r="XG27" s="73"/>
      <c r="XH27" s="73"/>
      <c r="XI27" s="73"/>
      <c r="XJ27" s="73"/>
      <c r="XK27" s="73"/>
      <c r="XL27" s="73"/>
      <c r="XM27" s="73"/>
      <c r="XN27" s="73"/>
      <c r="XO27" s="73"/>
      <c r="XP27" s="73"/>
      <c r="XQ27" s="73"/>
      <c r="XR27" s="73"/>
      <c r="XS27" s="73"/>
      <c r="XT27" s="73"/>
      <c r="XU27" s="73"/>
      <c r="XV27" s="73"/>
      <c r="XW27" s="73"/>
      <c r="XX27" s="73"/>
      <c r="XY27" s="73"/>
      <c r="XZ27" s="73"/>
      <c r="YA27" s="73"/>
      <c r="YB27" s="73"/>
      <c r="YC27" s="73"/>
      <c r="YD27" s="73"/>
      <c r="YE27" s="73"/>
      <c r="YF27" s="73"/>
      <c r="YG27" s="73"/>
      <c r="YH27" s="73"/>
      <c r="YI27" s="73"/>
      <c r="YJ27" s="73"/>
      <c r="YK27" s="73"/>
      <c r="YL27" s="73"/>
      <c r="YM27" s="73"/>
      <c r="YN27" s="73"/>
      <c r="YO27" s="73"/>
      <c r="YP27" s="73"/>
      <c r="YQ27" s="73"/>
      <c r="YR27" s="73"/>
      <c r="YS27" s="73"/>
      <c r="YT27" s="73"/>
      <c r="YU27" s="73"/>
      <c r="YV27" s="73"/>
      <c r="YW27" s="73"/>
      <c r="YX27" s="73"/>
      <c r="YY27" s="73"/>
      <c r="YZ27" s="73"/>
      <c r="ZA27" s="73"/>
      <c r="ZB27" s="73"/>
      <c r="ZC27" s="73"/>
      <c r="ZD27" s="73"/>
      <c r="ZE27" s="73"/>
      <c r="ZF27" s="73"/>
      <c r="ZG27" s="73"/>
      <c r="ZH27" s="73"/>
      <c r="ZI27" s="73"/>
      <c r="ZJ27" s="73"/>
      <c r="ZK27" s="73"/>
      <c r="ZL27" s="73"/>
      <c r="ZM27" s="73"/>
      <c r="ZN27" s="73"/>
      <c r="ZO27" s="73"/>
      <c r="ZP27" s="73"/>
      <c r="ZQ27" s="73"/>
      <c r="ZR27" s="73"/>
      <c r="ZS27" s="73"/>
      <c r="ZT27" s="73"/>
      <c r="ZU27" s="73"/>
      <c r="ZV27" s="73"/>
      <c r="ZW27" s="73"/>
      <c r="ZX27" s="73"/>
      <c r="ZY27" s="73"/>
      <c r="ZZ27" s="73"/>
      <c r="AAA27" s="73"/>
      <c r="AAB27" s="73"/>
      <c r="AAC27" s="73"/>
      <c r="AAD27" s="73"/>
      <c r="AAE27" s="73"/>
      <c r="AAF27" s="73"/>
      <c r="AAG27" s="73"/>
      <c r="AAH27" s="73"/>
      <c r="AAI27" s="73"/>
      <c r="AAJ27" s="73"/>
      <c r="AAK27" s="73"/>
      <c r="AAL27" s="73"/>
      <c r="AAM27" s="73"/>
      <c r="AAN27" s="73"/>
      <c r="AAO27" s="73"/>
      <c r="AAP27" s="73"/>
      <c r="AAQ27" s="73"/>
      <c r="AAR27" s="73"/>
      <c r="AAS27" s="73"/>
      <c r="AAT27" s="73"/>
      <c r="AAU27" s="73"/>
      <c r="AAV27" s="73"/>
      <c r="AAW27" s="73"/>
      <c r="AAX27" s="73"/>
      <c r="AAY27" s="73"/>
      <c r="AAZ27" s="73"/>
      <c r="ABA27" s="73"/>
      <c r="ABB27" s="73"/>
      <c r="ABC27" s="73"/>
      <c r="ABD27" s="73"/>
      <c r="ABE27" s="73"/>
      <c r="ABF27" s="73"/>
      <c r="ABG27" s="73"/>
      <c r="ABH27" s="73"/>
      <c r="ABI27" s="73"/>
      <c r="ABJ27" s="73"/>
      <c r="ABK27" s="73"/>
      <c r="ABL27" s="73"/>
      <c r="ABM27" s="73"/>
      <c r="ABN27" s="73"/>
      <c r="ABO27" s="73"/>
      <c r="ABP27" s="73"/>
      <c r="ABQ27" s="73"/>
      <c r="ABR27" s="73"/>
      <c r="ABS27" s="73"/>
      <c r="ABT27" s="73"/>
      <c r="ABU27" s="73"/>
      <c r="ABV27" s="73"/>
      <c r="ABW27" s="73"/>
      <c r="ABX27" s="73"/>
      <c r="ABY27" s="73"/>
      <c r="ABZ27" s="73"/>
      <c r="ACA27" s="73"/>
      <c r="ACB27" s="73"/>
      <c r="ACC27" s="73"/>
      <c r="ACD27" s="73"/>
      <c r="ACE27" s="73"/>
      <c r="ACF27" s="73"/>
      <c r="ACG27" s="73"/>
      <c r="ACH27" s="73"/>
      <c r="ACI27" s="73"/>
      <c r="ACJ27" s="73"/>
      <c r="ACK27" s="73"/>
      <c r="ACL27" s="73"/>
      <c r="ACM27" s="73"/>
      <c r="ACN27" s="73"/>
      <c r="ACO27" s="73"/>
      <c r="ACP27" s="73"/>
      <c r="ACQ27" s="73"/>
      <c r="ACR27" s="73"/>
      <c r="ACS27" s="73"/>
      <c r="ACT27" s="73"/>
      <c r="ACU27" s="73"/>
      <c r="ACV27" s="73"/>
      <c r="ACW27" s="73"/>
      <c r="ACX27" s="73"/>
      <c r="ACY27" s="73"/>
      <c r="ACZ27" s="73"/>
      <c r="ADA27" s="73"/>
      <c r="ADB27" s="73"/>
      <c r="ADC27" s="73"/>
      <c r="ADD27" s="73"/>
      <c r="ADE27" s="73"/>
      <c r="ADF27" s="73"/>
      <c r="ADG27" s="73"/>
      <c r="ADH27" s="73"/>
      <c r="ADI27" s="73"/>
      <c r="ADJ27" s="73"/>
      <c r="ADK27" s="73"/>
      <c r="ADL27" s="73"/>
      <c r="ADM27" s="73"/>
      <c r="ADN27" s="73"/>
      <c r="ADO27" s="73"/>
      <c r="ADP27" s="73"/>
      <c r="ADQ27" s="73"/>
      <c r="ADR27" s="73"/>
      <c r="ADS27" s="73"/>
      <c r="ADT27" s="73"/>
      <c r="ADU27" s="73"/>
      <c r="ADV27" s="73"/>
      <c r="ADW27" s="73"/>
      <c r="ADX27" s="73"/>
      <c r="ADY27" s="73"/>
      <c r="ADZ27" s="73"/>
      <c r="AEA27" s="73"/>
      <c r="AEB27" s="73"/>
      <c r="AEC27" s="73"/>
      <c r="AED27" s="73"/>
      <c r="AEE27" s="73"/>
      <c r="AEF27" s="73"/>
      <c r="AEG27" s="73"/>
      <c r="AEH27" s="73"/>
      <c r="AEI27" s="73"/>
      <c r="AEJ27" s="73"/>
      <c r="AEK27" s="73"/>
      <c r="AEL27" s="73"/>
      <c r="AEM27" s="73"/>
      <c r="AEN27" s="73"/>
      <c r="AEO27" s="73"/>
      <c r="AEP27" s="73"/>
      <c r="AEQ27" s="73"/>
      <c r="AER27" s="73"/>
      <c r="AES27" s="73"/>
      <c r="AET27" s="73"/>
      <c r="AEU27" s="73"/>
      <c r="AEV27" s="73"/>
      <c r="AEW27" s="73"/>
      <c r="AEX27" s="73"/>
      <c r="AEY27" s="73"/>
      <c r="AEZ27" s="73"/>
      <c r="AFA27" s="73"/>
      <c r="AFB27" s="73"/>
      <c r="AFC27" s="73"/>
      <c r="AFD27" s="73"/>
      <c r="AFE27" s="73"/>
      <c r="AFF27" s="73"/>
      <c r="AFG27" s="73"/>
      <c r="AFH27" s="73"/>
      <c r="AFI27" s="73"/>
      <c r="AFJ27" s="73"/>
      <c r="AFK27" s="73"/>
      <c r="AFL27" s="73"/>
      <c r="AFM27" s="73"/>
      <c r="AFN27" s="73"/>
      <c r="AFO27" s="73"/>
      <c r="AFP27" s="73"/>
      <c r="AFQ27" s="73"/>
      <c r="AFR27" s="73"/>
      <c r="AFS27" s="73"/>
      <c r="AFT27" s="73"/>
      <c r="AFU27" s="73"/>
      <c r="AFV27" s="73"/>
      <c r="AFW27" s="73"/>
      <c r="AFX27" s="73"/>
      <c r="AFY27" s="73"/>
      <c r="AFZ27" s="73"/>
      <c r="AGA27" s="73"/>
      <c r="AGB27" s="73"/>
      <c r="AGC27" s="73"/>
      <c r="AGD27" s="73"/>
      <c r="AGE27" s="73"/>
      <c r="AGF27" s="73"/>
      <c r="AGG27" s="73"/>
      <c r="AGH27" s="73"/>
      <c r="AGI27" s="73"/>
      <c r="AGJ27" s="73"/>
      <c r="AGK27" s="73"/>
      <c r="AGL27" s="73"/>
      <c r="AGM27" s="73"/>
      <c r="AGN27" s="73"/>
      <c r="AGO27" s="73"/>
      <c r="AGP27" s="73"/>
      <c r="AGQ27" s="73"/>
      <c r="AGR27" s="73"/>
      <c r="AGS27" s="73"/>
      <c r="AGT27" s="73"/>
      <c r="AGU27" s="73"/>
      <c r="AGV27" s="73"/>
      <c r="AGW27" s="73"/>
      <c r="AGX27" s="73"/>
      <c r="AGY27" s="73"/>
      <c r="AGZ27" s="73"/>
      <c r="AHA27" s="73"/>
      <c r="AHB27" s="73"/>
      <c r="AHC27" s="73"/>
      <c r="AHD27" s="73"/>
      <c r="AHE27" s="73"/>
      <c r="AHF27" s="73"/>
      <c r="AHG27" s="73"/>
      <c r="AHH27" s="73"/>
      <c r="AHI27" s="73"/>
      <c r="AHJ27" s="73"/>
      <c r="AHK27" s="73"/>
      <c r="AHL27" s="73"/>
      <c r="AHM27" s="73"/>
      <c r="AHN27" s="73"/>
      <c r="AHO27" s="73"/>
      <c r="AHP27" s="73"/>
      <c r="AHQ27" s="73"/>
      <c r="AHR27" s="73"/>
      <c r="AHS27" s="73"/>
      <c r="AHT27" s="73"/>
      <c r="AHU27" s="73"/>
      <c r="AHV27" s="73"/>
      <c r="AHW27" s="73"/>
      <c r="AHX27" s="73"/>
      <c r="AHY27" s="73"/>
      <c r="AHZ27" s="73"/>
      <c r="AIA27" s="73"/>
      <c r="AIB27" s="73"/>
      <c r="AIC27" s="73"/>
      <c r="AID27" s="73"/>
      <c r="AIE27" s="73"/>
      <c r="AIF27" s="73"/>
      <c r="AIG27" s="73"/>
      <c r="AIH27" s="73"/>
      <c r="AII27" s="73"/>
      <c r="AIJ27" s="73"/>
      <c r="AIK27" s="73"/>
      <c r="AIL27" s="73"/>
      <c r="AIM27" s="73"/>
      <c r="AIN27" s="73"/>
      <c r="AIO27" s="73"/>
      <c r="AIP27" s="73"/>
      <c r="AIQ27" s="73"/>
      <c r="AIR27" s="73"/>
      <c r="AIS27" s="73"/>
      <c r="AIT27" s="73"/>
      <c r="AIU27" s="73"/>
      <c r="AIV27" s="73"/>
      <c r="AIW27" s="73"/>
      <c r="AIX27" s="73"/>
      <c r="AIY27" s="73"/>
      <c r="AIZ27" s="73"/>
      <c r="AJA27" s="73"/>
      <c r="AJB27" s="73"/>
      <c r="AJC27" s="73"/>
      <c r="AJD27" s="73"/>
      <c r="AJE27" s="73"/>
      <c r="AJF27" s="73"/>
      <c r="AJG27" s="73"/>
      <c r="AJH27" s="73"/>
      <c r="AJI27" s="73"/>
      <c r="AJJ27" s="73"/>
      <c r="AJK27" s="73"/>
      <c r="AJL27" s="73"/>
      <c r="AJM27" s="73"/>
      <c r="AJN27" s="73"/>
      <c r="AJO27" s="73"/>
      <c r="AJP27" s="73"/>
      <c r="AJQ27" s="73"/>
      <c r="AJR27" s="73"/>
      <c r="AJS27" s="73"/>
      <c r="AJT27" s="73"/>
      <c r="AJU27" s="73"/>
      <c r="AJV27" s="73"/>
      <c r="AJW27" s="73"/>
      <c r="AJX27" s="73"/>
      <c r="AJY27" s="73"/>
      <c r="AJZ27" s="73"/>
      <c r="AKA27" s="73"/>
      <c r="AKB27" s="73"/>
      <c r="AKC27" s="73"/>
      <c r="AKD27" s="73"/>
      <c r="AKE27" s="73"/>
      <c r="AKF27" s="73"/>
      <c r="AKG27" s="73"/>
      <c r="AKH27" s="73"/>
      <c r="AKI27" s="73"/>
      <c r="AKJ27" s="73"/>
      <c r="AKK27" s="73"/>
      <c r="AKL27" s="73"/>
      <c r="AKM27" s="73"/>
      <c r="AKN27" s="73"/>
      <c r="AKO27" s="73"/>
      <c r="AKP27" s="73"/>
      <c r="AKQ27" s="73"/>
      <c r="AKR27" s="73"/>
      <c r="AKS27" s="73"/>
      <c r="AKT27" s="73"/>
      <c r="AKU27" s="73"/>
      <c r="AKV27" s="73"/>
      <c r="AKW27" s="73"/>
      <c r="AKX27" s="73"/>
      <c r="AKY27" s="73"/>
      <c r="AKZ27" s="73"/>
      <c r="ALA27" s="73"/>
      <c r="ALB27" s="73"/>
      <c r="ALC27" s="73"/>
      <c r="ALD27" s="73"/>
      <c r="ALE27" s="73"/>
      <c r="ALF27" s="73"/>
      <c r="ALG27" s="73"/>
      <c r="ALH27" s="73"/>
      <c r="ALI27" s="73"/>
      <c r="ALJ27" s="73"/>
      <c r="ALK27" s="73"/>
      <c r="ALL27" s="73"/>
      <c r="ALM27" s="73"/>
      <c r="ALN27" s="73"/>
      <c r="ALO27" s="73"/>
      <c r="ALP27" s="73"/>
      <c r="ALQ27" s="73"/>
      <c r="ALR27" s="73"/>
      <c r="ALS27" s="73"/>
      <c r="ALT27" s="73"/>
      <c r="ALU27" s="73"/>
      <c r="ALV27" s="73"/>
      <c r="ALW27" s="73"/>
      <c r="ALX27" s="73"/>
      <c r="ALY27" s="73"/>
      <c r="ALZ27" s="73"/>
      <c r="AMA27" s="73"/>
      <c r="AMB27" s="73"/>
      <c r="AMC27" s="73"/>
      <c r="AMD27" s="73"/>
      <c r="AME27" s="73"/>
    </row>
    <row r="28" spans="1:1019" s="19" customFormat="1" ht="16.25" customHeight="1">
      <c r="A28" s="29"/>
      <c r="B28" s="20"/>
      <c r="C28" s="33"/>
      <c r="D28" s="30"/>
      <c r="E28" s="31"/>
      <c r="F28" s="34"/>
      <c r="G28" s="31"/>
      <c r="H28" s="18"/>
      <c r="I28" s="18"/>
      <c r="J28" s="18"/>
      <c r="K28" s="18"/>
      <c r="L28" s="18"/>
      <c r="M28" s="18"/>
      <c r="O28" s="32"/>
      <c r="P28" s="18"/>
      <c r="Q28" s="18"/>
      <c r="R28" s="18"/>
      <c r="S28" s="18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</row>
    <row r="29" spans="1:1019" ht="73.25" customHeight="1">
      <c r="C29" s="1"/>
      <c r="D29" s="2"/>
      <c r="E29" s="2" t="s">
        <v>17</v>
      </c>
      <c r="F29" s="2"/>
      <c r="G29" s="3"/>
      <c r="H29" s="11"/>
      <c r="I29" s="11"/>
      <c r="J29" s="11"/>
      <c r="K29" s="4"/>
      <c r="L29" s="11"/>
      <c r="M29" s="11"/>
      <c r="O29" s="4"/>
      <c r="P29" s="4"/>
      <c r="Q29" s="4"/>
      <c r="R29" s="4"/>
      <c r="S29" s="4"/>
    </row>
    <row r="30" spans="1:1019" s="5" customFormat="1" ht="52">
      <c r="A30" s="39" t="s">
        <v>0</v>
      </c>
      <c r="B30" s="40" t="s">
        <v>1</v>
      </c>
      <c r="C30" s="40" t="s">
        <v>2</v>
      </c>
      <c r="D30" s="41" t="s">
        <v>3</v>
      </c>
      <c r="E30" s="41" t="s">
        <v>4</v>
      </c>
      <c r="F30" s="39" t="s">
        <v>5</v>
      </c>
      <c r="G30" s="40" t="s">
        <v>6</v>
      </c>
      <c r="H30" s="43" t="s">
        <v>18</v>
      </c>
      <c r="I30" s="43" t="s">
        <v>19</v>
      </c>
      <c r="J30" s="44" t="s">
        <v>20</v>
      </c>
      <c r="K30" s="43" t="s">
        <v>21</v>
      </c>
      <c r="L30" s="42" t="s">
        <v>22</v>
      </c>
      <c r="M30" s="43" t="s">
        <v>23</v>
      </c>
      <c r="N30" s="17"/>
      <c r="O30" s="39" t="s">
        <v>7</v>
      </c>
      <c r="P30" s="44" t="s">
        <v>8</v>
      </c>
      <c r="Q30" s="42" t="s">
        <v>9</v>
      </c>
      <c r="R30" s="43" t="s">
        <v>10</v>
      </c>
      <c r="S30" s="8"/>
    </row>
    <row r="31" spans="1:1019" s="20" customFormat="1" ht="18" customHeight="1">
      <c r="A31" s="90">
        <v>1</v>
      </c>
      <c r="B31" s="45" t="s">
        <v>13</v>
      </c>
      <c r="C31" s="95">
        <v>125418</v>
      </c>
      <c r="D31" s="93" t="s">
        <v>60</v>
      </c>
      <c r="E31" s="93" t="s">
        <v>61</v>
      </c>
      <c r="F31" s="93"/>
      <c r="G31" s="93" t="s">
        <v>52</v>
      </c>
      <c r="H31" s="25">
        <v>47</v>
      </c>
      <c r="I31" s="25">
        <v>100</v>
      </c>
      <c r="J31" s="27">
        <v>100</v>
      </c>
      <c r="K31" s="25">
        <v>100</v>
      </c>
      <c r="L31" s="24">
        <v>0</v>
      </c>
      <c r="M31" s="25">
        <v>0</v>
      </c>
      <c r="N31" s="36"/>
      <c r="O31" s="46">
        <f t="shared" ref="O31:O48" si="6">LARGE(H31:M31,1)+LARGE(H31:M31,2) +LARGE(H31:M31,3)+LARGE(H31:M31,4)</f>
        <v>347</v>
      </c>
      <c r="P31" s="27">
        <f t="shared" ref="P31:P48" si="7">J31</f>
        <v>100</v>
      </c>
      <c r="Q31" s="48">
        <f t="shared" ref="Q31:Q48" si="8">L31</f>
        <v>0</v>
      </c>
      <c r="R31" s="50">
        <f>LARGE((H31,K31,I31,M31),1)+LARGE((H31,K31,I31,M31),2) + LARGE((H31,K31,I31,M31),3)</f>
        <v>247</v>
      </c>
      <c r="S31" s="18"/>
      <c r="U31"/>
      <c r="V31"/>
    </row>
    <row r="32" spans="1:1019" s="20" customFormat="1" ht="18" customHeight="1">
      <c r="A32" s="90">
        <v>2</v>
      </c>
      <c r="B32" s="45" t="s">
        <v>13</v>
      </c>
      <c r="C32" s="95">
        <v>125626</v>
      </c>
      <c r="D32" s="93" t="s">
        <v>48</v>
      </c>
      <c r="E32" s="93" t="s">
        <v>49</v>
      </c>
      <c r="F32" s="93"/>
      <c r="G32" s="93" t="s">
        <v>40</v>
      </c>
      <c r="H32" s="25">
        <v>100</v>
      </c>
      <c r="I32" s="25">
        <v>80</v>
      </c>
      <c r="J32" s="27">
        <v>43</v>
      </c>
      <c r="K32" s="25">
        <v>43</v>
      </c>
      <c r="L32" s="24">
        <v>51</v>
      </c>
      <c r="M32" s="25">
        <v>100</v>
      </c>
      <c r="O32" s="46">
        <f t="shared" si="6"/>
        <v>331</v>
      </c>
      <c r="P32" s="27">
        <f t="shared" si="7"/>
        <v>43</v>
      </c>
      <c r="Q32" s="48">
        <f t="shared" si="8"/>
        <v>51</v>
      </c>
      <c r="R32" s="50">
        <f>LARGE((H32,K32,I32,M32),1)+LARGE((H32,K32,I32,M32),2) + LARGE((H32,K32,I32,M32),3)</f>
        <v>280</v>
      </c>
      <c r="S32" s="18"/>
      <c r="U32"/>
      <c r="V32"/>
    </row>
    <row r="33" spans="1:22" s="20" customFormat="1" ht="18" customHeight="1">
      <c r="A33" s="90">
        <v>3</v>
      </c>
      <c r="B33" s="45" t="s">
        <v>13</v>
      </c>
      <c r="C33" s="95">
        <v>125422</v>
      </c>
      <c r="D33" s="93" t="s">
        <v>56</v>
      </c>
      <c r="E33" s="93" t="s">
        <v>57</v>
      </c>
      <c r="F33" s="93"/>
      <c r="G33" s="93" t="s">
        <v>29</v>
      </c>
      <c r="H33" s="25">
        <v>55</v>
      </c>
      <c r="I33" s="25">
        <v>65</v>
      </c>
      <c r="J33" s="27">
        <v>80</v>
      </c>
      <c r="K33" s="25">
        <v>80</v>
      </c>
      <c r="L33" s="24">
        <v>80</v>
      </c>
      <c r="M33" s="25">
        <v>80</v>
      </c>
      <c r="N33" s="36"/>
      <c r="O33" s="46">
        <f t="shared" si="6"/>
        <v>320</v>
      </c>
      <c r="P33" s="27">
        <f t="shared" si="7"/>
        <v>80</v>
      </c>
      <c r="Q33" s="48">
        <f t="shared" si="8"/>
        <v>80</v>
      </c>
      <c r="R33" s="50">
        <f>LARGE((H33,K33,I33,M33),1)+LARGE((H33,K33,I33,M33),2) + LARGE((H33,K33,I33,M33),3)</f>
        <v>225</v>
      </c>
      <c r="S33" s="21"/>
      <c r="U33"/>
      <c r="V33"/>
    </row>
    <row r="34" spans="1:22" s="20" customFormat="1" ht="18" customHeight="1">
      <c r="A34" s="103">
        <v>4</v>
      </c>
      <c r="B34" s="45" t="s">
        <v>13</v>
      </c>
      <c r="C34" s="101">
        <v>119859</v>
      </c>
      <c r="D34" s="102" t="s">
        <v>58</v>
      </c>
      <c r="E34" s="102" t="s">
        <v>59</v>
      </c>
      <c r="F34" s="102"/>
      <c r="G34" s="102" t="s">
        <v>29</v>
      </c>
      <c r="H34" s="25">
        <v>51</v>
      </c>
      <c r="I34" s="25">
        <v>51</v>
      </c>
      <c r="J34" s="27">
        <v>55</v>
      </c>
      <c r="K34" s="25">
        <v>65</v>
      </c>
      <c r="L34" s="24">
        <v>100</v>
      </c>
      <c r="M34" s="25">
        <v>0</v>
      </c>
      <c r="O34" s="46">
        <f t="shared" si="6"/>
        <v>271</v>
      </c>
      <c r="P34" s="27">
        <f t="shared" si="7"/>
        <v>55</v>
      </c>
      <c r="Q34" s="48">
        <f t="shared" si="8"/>
        <v>100</v>
      </c>
      <c r="R34" s="50">
        <f>LARGE((H34,K34,I34,M34),1)+LARGE((H34,K34,I34,M34),2) + LARGE((H34,K34,I34,M34),3)</f>
        <v>167</v>
      </c>
      <c r="S34" s="18"/>
      <c r="U34"/>
      <c r="V34"/>
    </row>
    <row r="35" spans="1:22" s="20" customFormat="1" ht="18" customHeight="1">
      <c r="A35" s="49">
        <v>5</v>
      </c>
      <c r="B35" s="45" t="s">
        <v>13</v>
      </c>
      <c r="C35" s="54">
        <v>129376</v>
      </c>
      <c r="D35" s="51" t="s">
        <v>50</v>
      </c>
      <c r="E35" s="51" t="s">
        <v>51</v>
      </c>
      <c r="F35" s="51"/>
      <c r="G35" s="51" t="s">
        <v>52</v>
      </c>
      <c r="H35" s="25">
        <v>80</v>
      </c>
      <c r="I35" s="25">
        <v>47</v>
      </c>
      <c r="J35" s="27">
        <v>51</v>
      </c>
      <c r="K35" s="25">
        <v>51</v>
      </c>
      <c r="L35" s="24">
        <v>65</v>
      </c>
      <c r="M35" s="25">
        <v>65</v>
      </c>
      <c r="N35" s="36"/>
      <c r="O35" s="46">
        <f t="shared" si="6"/>
        <v>261</v>
      </c>
      <c r="P35" s="27">
        <f t="shared" si="7"/>
        <v>51</v>
      </c>
      <c r="Q35" s="48">
        <f t="shared" si="8"/>
        <v>65</v>
      </c>
      <c r="R35" s="50">
        <f>LARGE((H35,K35,I35,M35),1)+LARGE((H35,K35,I35,M35),2) + LARGE((H35,K35,I35,M35),3)</f>
        <v>196</v>
      </c>
      <c r="S35" s="18"/>
      <c r="U35"/>
      <c r="V35"/>
    </row>
    <row r="36" spans="1:22" s="20" customFormat="1" ht="18" customHeight="1">
      <c r="A36" s="49">
        <v>6</v>
      </c>
      <c r="B36" s="45" t="s">
        <v>13</v>
      </c>
      <c r="C36" s="54">
        <v>121405</v>
      </c>
      <c r="D36" s="51" t="s">
        <v>53</v>
      </c>
      <c r="E36" s="51" t="s">
        <v>54</v>
      </c>
      <c r="F36" s="51"/>
      <c r="G36" s="51" t="s">
        <v>55</v>
      </c>
      <c r="H36" s="25">
        <v>65</v>
      </c>
      <c r="I36" s="25">
        <v>55</v>
      </c>
      <c r="J36" s="27">
        <v>65</v>
      </c>
      <c r="K36" s="25">
        <v>55</v>
      </c>
      <c r="L36" s="24">
        <v>55</v>
      </c>
      <c r="M36" s="25">
        <v>55</v>
      </c>
      <c r="N36" s="36"/>
      <c r="O36" s="46">
        <f t="shared" si="6"/>
        <v>240</v>
      </c>
      <c r="P36" s="27">
        <f t="shared" si="7"/>
        <v>65</v>
      </c>
      <c r="Q36" s="48">
        <f t="shared" si="8"/>
        <v>55</v>
      </c>
      <c r="R36" s="50">
        <f>LARGE((H36,K36,I36,M36),1)+LARGE((H36,K36,I36,M36),2) + LARGE((H36,K36,I36,M36),3)</f>
        <v>175</v>
      </c>
      <c r="S36" s="18"/>
      <c r="U36"/>
      <c r="V36"/>
    </row>
    <row r="37" spans="1:22" s="20" customFormat="1" ht="18" customHeight="1">
      <c r="A37" s="49">
        <v>7</v>
      </c>
      <c r="B37" s="45" t="s">
        <v>13</v>
      </c>
      <c r="C37" s="54">
        <v>111225</v>
      </c>
      <c r="D37" s="51" t="s">
        <v>62</v>
      </c>
      <c r="E37" s="51" t="s">
        <v>63</v>
      </c>
      <c r="F37" s="51"/>
      <c r="G37" s="51" t="s">
        <v>45</v>
      </c>
      <c r="H37" s="25">
        <v>43</v>
      </c>
      <c r="I37" s="25">
        <v>43</v>
      </c>
      <c r="J37" s="27">
        <v>47</v>
      </c>
      <c r="K37" s="25">
        <v>47</v>
      </c>
      <c r="L37" s="24">
        <v>47</v>
      </c>
      <c r="M37" s="25">
        <v>51</v>
      </c>
      <c r="O37" s="46">
        <f t="shared" si="6"/>
        <v>192</v>
      </c>
      <c r="P37" s="27">
        <f t="shared" si="7"/>
        <v>47</v>
      </c>
      <c r="Q37" s="48">
        <f t="shared" si="8"/>
        <v>47</v>
      </c>
      <c r="R37" s="50">
        <f>LARGE((H37,K37,I37,M37),1)+LARGE((H37,K37,I37,M37),2) + LARGE((H37,K37,I37,M37),3)</f>
        <v>141</v>
      </c>
      <c r="S37" s="18"/>
      <c r="U37"/>
      <c r="V37"/>
    </row>
    <row r="38" spans="1:22" s="20" customFormat="1" ht="18" customHeight="1">
      <c r="A38" s="49">
        <v>8</v>
      </c>
      <c r="B38" s="45" t="s">
        <v>13</v>
      </c>
      <c r="C38" s="54">
        <v>144825</v>
      </c>
      <c r="D38" s="51" t="s">
        <v>145</v>
      </c>
      <c r="E38" s="51" t="s">
        <v>70</v>
      </c>
      <c r="F38" s="51"/>
      <c r="G38" s="51" t="s">
        <v>55</v>
      </c>
      <c r="H38" s="25">
        <v>0</v>
      </c>
      <c r="I38" s="25">
        <v>24</v>
      </c>
      <c r="J38" s="27">
        <v>0</v>
      </c>
      <c r="K38" s="25">
        <v>40</v>
      </c>
      <c r="L38" s="24">
        <v>43</v>
      </c>
      <c r="M38" s="25">
        <v>43</v>
      </c>
      <c r="O38" s="46">
        <f t="shared" si="6"/>
        <v>150</v>
      </c>
      <c r="P38" s="27">
        <f t="shared" si="7"/>
        <v>0</v>
      </c>
      <c r="Q38" s="48">
        <f t="shared" si="8"/>
        <v>43</v>
      </c>
      <c r="R38" s="50">
        <f>LARGE((H38,K38,I38,M38),1)+LARGE((H38,K38,I38,M38),2) + LARGE((H38,K38,I38,M38),3)</f>
        <v>107</v>
      </c>
      <c r="S38" s="18"/>
      <c r="U38"/>
      <c r="V38"/>
    </row>
    <row r="39" spans="1:22" s="20" customFormat="1" ht="18" customHeight="1">
      <c r="A39" s="49">
        <v>9</v>
      </c>
      <c r="B39" s="45" t="s">
        <v>13</v>
      </c>
      <c r="C39" s="54">
        <v>155637</v>
      </c>
      <c r="D39" s="51" t="s">
        <v>69</v>
      </c>
      <c r="E39" s="51" t="s">
        <v>70</v>
      </c>
      <c r="F39" s="51"/>
      <c r="G39" s="51" t="s">
        <v>40</v>
      </c>
      <c r="H39" s="25">
        <v>31</v>
      </c>
      <c r="I39" s="25">
        <v>26</v>
      </c>
      <c r="J39" s="27">
        <v>0</v>
      </c>
      <c r="K39" s="25">
        <v>26</v>
      </c>
      <c r="L39" s="24">
        <v>0</v>
      </c>
      <c r="M39" s="25">
        <v>34</v>
      </c>
      <c r="N39" s="36"/>
      <c r="O39" s="46">
        <f t="shared" si="6"/>
        <v>117</v>
      </c>
      <c r="P39" s="27">
        <f t="shared" si="7"/>
        <v>0</v>
      </c>
      <c r="Q39" s="48">
        <f t="shared" si="8"/>
        <v>0</v>
      </c>
      <c r="R39" s="50">
        <f>LARGE((H39,K39,I39,M39),1)+LARGE((H39,K39,I39,M39),2) + LARGE((H39,K39,I39,M39),3)</f>
        <v>91</v>
      </c>
      <c r="S39" s="18"/>
      <c r="U39"/>
      <c r="V39"/>
    </row>
    <row r="40" spans="1:22" s="20" customFormat="1" ht="18" customHeight="1">
      <c r="A40" s="49">
        <v>10</v>
      </c>
      <c r="B40" s="45" t="s">
        <v>13</v>
      </c>
      <c r="C40" s="54">
        <v>155636</v>
      </c>
      <c r="D40" s="51" t="s">
        <v>68</v>
      </c>
      <c r="E40" s="51" t="s">
        <v>49</v>
      </c>
      <c r="F40" s="51"/>
      <c r="G40" s="51" t="s">
        <v>40</v>
      </c>
      <c r="H40" s="25">
        <v>34</v>
      </c>
      <c r="I40" s="25">
        <v>34</v>
      </c>
      <c r="J40" s="27">
        <v>0</v>
      </c>
      <c r="K40" s="25">
        <v>0</v>
      </c>
      <c r="L40" s="24">
        <v>0</v>
      </c>
      <c r="M40" s="25">
        <v>40</v>
      </c>
      <c r="N40" s="36"/>
      <c r="O40" s="46">
        <f t="shared" si="6"/>
        <v>108</v>
      </c>
      <c r="P40" s="27">
        <f t="shared" si="7"/>
        <v>0</v>
      </c>
      <c r="Q40" s="48">
        <f t="shared" si="8"/>
        <v>0</v>
      </c>
      <c r="R40" s="50">
        <f>LARGE((H40,K40,I40,M40),1)+LARGE((H40,K40,I40,M40),2) + LARGE((H40,K40,I40,M40),3)</f>
        <v>108</v>
      </c>
      <c r="S40" s="18"/>
      <c r="U40"/>
      <c r="V40"/>
    </row>
    <row r="41" spans="1:22" s="20" customFormat="1" ht="18" customHeight="1">
      <c r="A41" s="49">
        <v>11</v>
      </c>
      <c r="B41" s="45" t="s">
        <v>13</v>
      </c>
      <c r="C41" s="54">
        <v>139814</v>
      </c>
      <c r="D41" s="51" t="s">
        <v>64</v>
      </c>
      <c r="E41" s="51" t="s">
        <v>65</v>
      </c>
      <c r="F41" s="51"/>
      <c r="G41" s="51" t="s">
        <v>26</v>
      </c>
      <c r="H41" s="25">
        <v>40</v>
      </c>
      <c r="I41" s="25">
        <v>22</v>
      </c>
      <c r="J41" s="27">
        <v>0</v>
      </c>
      <c r="K41" s="25">
        <v>37</v>
      </c>
      <c r="L41" s="24">
        <v>0</v>
      </c>
      <c r="M41" s="25">
        <v>0</v>
      </c>
      <c r="N41" s="36"/>
      <c r="O41" s="46">
        <f t="shared" si="6"/>
        <v>99</v>
      </c>
      <c r="P41" s="27">
        <f t="shared" si="7"/>
        <v>0</v>
      </c>
      <c r="Q41" s="48">
        <f t="shared" si="8"/>
        <v>0</v>
      </c>
      <c r="R41" s="50">
        <f>LARGE((H41,K41,I41,M41),1)+LARGE((H41,K41,I41,M41),2) + LARGE((H41,K41,I41,M41),3)</f>
        <v>99</v>
      </c>
      <c r="S41" s="18"/>
      <c r="U41"/>
      <c r="V41"/>
    </row>
    <row r="42" spans="1:22" s="20" customFormat="1" ht="18" customHeight="1">
      <c r="A42" s="49">
        <v>12</v>
      </c>
      <c r="B42" s="45" t="s">
        <v>13</v>
      </c>
      <c r="C42" s="54">
        <v>155638</v>
      </c>
      <c r="D42" s="51" t="s">
        <v>71</v>
      </c>
      <c r="E42" s="51" t="s">
        <v>72</v>
      </c>
      <c r="F42" s="51"/>
      <c r="G42" s="51" t="s">
        <v>40</v>
      </c>
      <c r="H42" s="25">
        <v>28</v>
      </c>
      <c r="I42" s="25">
        <v>37</v>
      </c>
      <c r="J42" s="27">
        <v>0</v>
      </c>
      <c r="K42" s="25">
        <v>0</v>
      </c>
      <c r="L42" s="24">
        <v>0</v>
      </c>
      <c r="M42" s="25">
        <v>31</v>
      </c>
      <c r="N42" s="36"/>
      <c r="O42" s="46">
        <f t="shared" si="6"/>
        <v>96</v>
      </c>
      <c r="P42" s="27">
        <f t="shared" si="7"/>
        <v>0</v>
      </c>
      <c r="Q42" s="48">
        <f t="shared" si="8"/>
        <v>0</v>
      </c>
      <c r="R42" s="50">
        <f>LARGE((H42,K42,I42,M42),1)+LARGE((H42,K42,I42,M42),2) + LARGE((H42,K42,I42,M42),3)</f>
        <v>96</v>
      </c>
      <c r="S42" s="18"/>
      <c r="U42"/>
      <c r="V42"/>
    </row>
    <row r="43" spans="1:22" s="20" customFormat="1" ht="18" customHeight="1">
      <c r="A43" s="49">
        <v>13</v>
      </c>
      <c r="B43" s="45" t="s">
        <v>13</v>
      </c>
      <c r="C43" s="54">
        <v>115002</v>
      </c>
      <c r="D43" s="51" t="s">
        <v>66</v>
      </c>
      <c r="E43" s="51" t="s">
        <v>67</v>
      </c>
      <c r="F43" s="51"/>
      <c r="G43" s="51" t="s">
        <v>55</v>
      </c>
      <c r="H43" s="25">
        <v>37</v>
      </c>
      <c r="I43" s="25">
        <v>40</v>
      </c>
      <c r="J43" s="27">
        <v>0</v>
      </c>
      <c r="K43" s="25">
        <v>0</v>
      </c>
      <c r="L43" s="24">
        <v>0</v>
      </c>
      <c r="M43" s="25">
        <v>0</v>
      </c>
      <c r="N43" s="36"/>
      <c r="O43" s="46">
        <f t="shared" si="6"/>
        <v>77</v>
      </c>
      <c r="P43" s="27">
        <f t="shared" si="7"/>
        <v>0</v>
      </c>
      <c r="Q43" s="48">
        <f t="shared" si="8"/>
        <v>0</v>
      </c>
      <c r="R43" s="50">
        <f>LARGE((H43,K43,I43,M43),1)+LARGE((H43,K43,I43,M43),2) + LARGE((H43,K43,I43,M43),3)</f>
        <v>77</v>
      </c>
      <c r="S43" s="18"/>
      <c r="U43"/>
      <c r="V43"/>
    </row>
    <row r="44" spans="1:22" s="20" customFormat="1" ht="18" customHeight="1">
      <c r="A44" s="49">
        <v>14</v>
      </c>
      <c r="B44" s="45" t="s">
        <v>13</v>
      </c>
      <c r="C44" s="54">
        <v>154744</v>
      </c>
      <c r="D44" s="51" t="s">
        <v>181</v>
      </c>
      <c r="E44" s="51" t="s">
        <v>101</v>
      </c>
      <c r="F44" s="51"/>
      <c r="G44" s="51" t="s">
        <v>29</v>
      </c>
      <c r="H44" s="25">
        <v>0</v>
      </c>
      <c r="I44" s="25">
        <v>0</v>
      </c>
      <c r="J44" s="27">
        <v>0</v>
      </c>
      <c r="K44" s="25">
        <v>28</v>
      </c>
      <c r="L44" s="24">
        <v>0</v>
      </c>
      <c r="M44" s="25">
        <v>47</v>
      </c>
      <c r="O44" s="46">
        <f t="shared" si="6"/>
        <v>75</v>
      </c>
      <c r="P44" s="27">
        <f t="shared" si="7"/>
        <v>0</v>
      </c>
      <c r="Q44" s="48">
        <f t="shared" si="8"/>
        <v>0</v>
      </c>
      <c r="R44" s="50">
        <f>LARGE((H44,K44,I44,M44),1)+LARGE((H44,K44,I44,M44),2) + LARGE((H44,K44,I44,M44),3)</f>
        <v>75</v>
      </c>
      <c r="S44" s="18"/>
    </row>
    <row r="45" spans="1:22" s="20" customFormat="1" ht="18" customHeight="1">
      <c r="A45" s="49">
        <v>15</v>
      </c>
      <c r="B45" s="45" t="s">
        <v>13</v>
      </c>
      <c r="C45" s="54">
        <v>160435</v>
      </c>
      <c r="D45" s="51" t="s">
        <v>182</v>
      </c>
      <c r="E45" s="51" t="s">
        <v>63</v>
      </c>
      <c r="F45" s="51"/>
      <c r="G45" s="51" t="s">
        <v>26</v>
      </c>
      <c r="H45" s="25">
        <v>0</v>
      </c>
      <c r="I45" s="25">
        <v>0</v>
      </c>
      <c r="J45" s="27">
        <v>0</v>
      </c>
      <c r="K45" s="25">
        <v>34</v>
      </c>
      <c r="L45" s="24">
        <v>0</v>
      </c>
      <c r="M45" s="25">
        <v>37</v>
      </c>
      <c r="N45" s="36"/>
      <c r="O45" s="46">
        <f t="shared" si="6"/>
        <v>71</v>
      </c>
      <c r="P45" s="27">
        <f t="shared" si="7"/>
        <v>0</v>
      </c>
      <c r="Q45" s="48">
        <f t="shared" si="8"/>
        <v>0</v>
      </c>
      <c r="R45" s="50">
        <f>LARGE((H45,K45,I45,M45),1)+LARGE((H45,K45,I45,M45),2) + LARGE((H45,K45,I45,M45),3)</f>
        <v>71</v>
      </c>
      <c r="S45" s="18"/>
    </row>
    <row r="46" spans="1:22" s="20" customFormat="1" ht="18" customHeight="1">
      <c r="A46" s="49">
        <v>16</v>
      </c>
      <c r="B46" s="45" t="s">
        <v>13</v>
      </c>
      <c r="C46" s="54">
        <v>157689</v>
      </c>
      <c r="D46" s="51" t="s">
        <v>139</v>
      </c>
      <c r="E46" s="51" t="s">
        <v>144</v>
      </c>
      <c r="F46" s="51"/>
      <c r="G46" s="51" t="s">
        <v>88</v>
      </c>
      <c r="H46" s="25">
        <v>0</v>
      </c>
      <c r="I46" s="25">
        <v>31</v>
      </c>
      <c r="J46" s="27">
        <v>0</v>
      </c>
      <c r="K46" s="25">
        <v>31</v>
      </c>
      <c r="L46" s="24">
        <v>0</v>
      </c>
      <c r="M46" s="25">
        <v>0</v>
      </c>
      <c r="O46" s="46">
        <f t="shared" si="6"/>
        <v>62</v>
      </c>
      <c r="P46" s="27">
        <f t="shared" si="7"/>
        <v>0</v>
      </c>
      <c r="Q46" s="48">
        <f t="shared" si="8"/>
        <v>0</v>
      </c>
      <c r="R46" s="50">
        <f>LARGE((H46,K46,I46,M46),1)+LARGE((H46,K46,I46,M46),2) + LARGE((H46,K46,I46,M46),3)</f>
        <v>62</v>
      </c>
      <c r="S46" s="18"/>
    </row>
    <row r="47" spans="1:22" s="20" customFormat="1" ht="18" customHeight="1">
      <c r="A47" s="49">
        <v>17</v>
      </c>
      <c r="B47" s="45" t="s">
        <v>13</v>
      </c>
      <c r="C47" s="54">
        <v>132426</v>
      </c>
      <c r="D47" s="51" t="s">
        <v>138</v>
      </c>
      <c r="E47" s="51" t="s">
        <v>98</v>
      </c>
      <c r="F47" s="51"/>
      <c r="G47" s="51" t="s">
        <v>88</v>
      </c>
      <c r="H47" s="25">
        <v>0</v>
      </c>
      <c r="I47" s="25">
        <v>28</v>
      </c>
      <c r="J47" s="27">
        <v>0</v>
      </c>
      <c r="K47" s="25">
        <v>0</v>
      </c>
      <c r="L47" s="24">
        <v>0</v>
      </c>
      <c r="M47" s="25">
        <v>0</v>
      </c>
      <c r="N47" s="36"/>
      <c r="O47" s="46">
        <f t="shared" si="6"/>
        <v>28</v>
      </c>
      <c r="P47" s="27">
        <f t="shared" si="7"/>
        <v>0</v>
      </c>
      <c r="Q47" s="48">
        <f t="shared" si="8"/>
        <v>0</v>
      </c>
      <c r="R47" s="50">
        <f>LARGE((H47,K47,I47,M47),1)+LARGE((H47,K47,I47,M47),2) + LARGE((H47,K47,I47,M47),3)</f>
        <v>28</v>
      </c>
      <c r="S47" s="18"/>
    </row>
    <row r="48" spans="1:22" s="20" customFormat="1" ht="18" customHeight="1">
      <c r="A48" s="49">
        <v>18</v>
      </c>
      <c r="B48" s="45" t="s">
        <v>13</v>
      </c>
      <c r="C48" s="38"/>
      <c r="D48" s="51" t="s">
        <v>73</v>
      </c>
      <c r="E48" s="51" t="s">
        <v>74</v>
      </c>
      <c r="F48" s="51"/>
      <c r="G48" s="51" t="s">
        <v>55</v>
      </c>
      <c r="H48" s="25">
        <v>26</v>
      </c>
      <c r="I48" s="25">
        <v>0</v>
      </c>
      <c r="J48" s="27">
        <v>0</v>
      </c>
      <c r="K48" s="25">
        <v>0</v>
      </c>
      <c r="L48" s="24">
        <v>0</v>
      </c>
      <c r="M48" s="25">
        <v>0</v>
      </c>
      <c r="N48" s="36"/>
      <c r="O48" s="46">
        <f t="shared" si="6"/>
        <v>26</v>
      </c>
      <c r="P48" s="27">
        <f t="shared" si="7"/>
        <v>0</v>
      </c>
      <c r="Q48" s="48">
        <f t="shared" si="8"/>
        <v>0</v>
      </c>
      <c r="R48" s="50">
        <f>LARGE((H48,K48,I48,M48),1)+LARGE((H48,K48,I48,M48),2) + LARGE((H48,K48,I48,M48),3)</f>
        <v>26</v>
      </c>
      <c r="S48" s="18"/>
    </row>
    <row r="49" spans="1:23" s="73" customFormat="1" ht="18" customHeight="1">
      <c r="A49" s="64"/>
      <c r="B49" s="65"/>
      <c r="C49" s="66"/>
      <c r="D49" s="67"/>
      <c r="E49" s="67"/>
      <c r="F49" s="68"/>
      <c r="G49" s="69"/>
      <c r="H49" s="66"/>
      <c r="I49" s="66"/>
      <c r="J49" s="66"/>
      <c r="K49" s="66"/>
      <c r="L49" s="66"/>
      <c r="M49" s="66"/>
      <c r="N49" s="70"/>
      <c r="O49" s="71"/>
      <c r="P49" s="66"/>
      <c r="Q49" s="71"/>
      <c r="R49" s="71"/>
      <c r="S49" s="72"/>
    </row>
    <row r="50" spans="1:23" s="20" customFormat="1" ht="17.5" customHeight="1">
      <c r="C50" s="28"/>
      <c r="H50" s="21"/>
      <c r="I50" s="21"/>
      <c r="J50" s="21"/>
      <c r="K50" s="21"/>
      <c r="L50" s="21"/>
      <c r="M50" s="21"/>
      <c r="O50" s="21"/>
      <c r="P50" s="21"/>
      <c r="Q50" s="21"/>
      <c r="R50" s="21"/>
      <c r="S50" s="18"/>
    </row>
    <row r="51" spans="1:23" s="20" customFormat="1" ht="18" customHeight="1">
      <c r="A51" s="90">
        <v>1</v>
      </c>
      <c r="B51" s="47" t="s">
        <v>14</v>
      </c>
      <c r="C51" s="95">
        <v>71909</v>
      </c>
      <c r="D51" s="96" t="s">
        <v>75</v>
      </c>
      <c r="E51" s="96" t="s">
        <v>76</v>
      </c>
      <c r="F51" s="96"/>
      <c r="G51" s="96" t="s">
        <v>55</v>
      </c>
      <c r="H51" s="25">
        <v>100</v>
      </c>
      <c r="I51" s="25">
        <v>100</v>
      </c>
      <c r="J51" s="27">
        <v>100</v>
      </c>
      <c r="K51" s="25">
        <v>100</v>
      </c>
      <c r="L51" s="24">
        <v>100</v>
      </c>
      <c r="M51" s="25">
        <v>80</v>
      </c>
      <c r="O51" s="46">
        <f t="shared" ref="O51:O68" si="9">LARGE(H51:M51,1)+LARGE(H51:M51,2) +LARGE(H51:M51,3)+LARGE(H51:M51,4)</f>
        <v>400</v>
      </c>
      <c r="P51" s="27">
        <f t="shared" ref="P51:P68" si="10">J51</f>
        <v>100</v>
      </c>
      <c r="Q51" s="48">
        <f t="shared" ref="Q51:Q68" si="11">L51</f>
        <v>100</v>
      </c>
      <c r="R51" s="50">
        <f>LARGE((H51,K51,I51,M51),1)+LARGE((H51,K51,I51,M51),2) + LARGE((H51,K51,I51,M51),3)</f>
        <v>300</v>
      </c>
      <c r="U51"/>
      <c r="V51"/>
      <c r="W51"/>
    </row>
    <row r="52" spans="1:23" s="20" customFormat="1" ht="18" customHeight="1">
      <c r="A52" s="90">
        <v>2</v>
      </c>
      <c r="B52" s="47" t="s">
        <v>14</v>
      </c>
      <c r="C52" s="95">
        <v>130390</v>
      </c>
      <c r="D52" s="96" t="s">
        <v>77</v>
      </c>
      <c r="E52" s="96" t="s">
        <v>78</v>
      </c>
      <c r="F52" s="96"/>
      <c r="G52" s="96" t="s">
        <v>45</v>
      </c>
      <c r="H52" s="25">
        <v>80</v>
      </c>
      <c r="I52" s="25">
        <v>80</v>
      </c>
      <c r="J52" s="27">
        <v>80</v>
      </c>
      <c r="K52" s="25">
        <v>80</v>
      </c>
      <c r="L52" s="24">
        <v>80</v>
      </c>
      <c r="M52" s="25">
        <v>100</v>
      </c>
      <c r="O52" s="46">
        <f t="shared" si="9"/>
        <v>340</v>
      </c>
      <c r="P52" s="27">
        <f t="shared" si="10"/>
        <v>80</v>
      </c>
      <c r="Q52" s="48">
        <f t="shared" si="11"/>
        <v>80</v>
      </c>
      <c r="R52" s="50">
        <f>LARGE((H52,K52,I52,M52),1)+LARGE((H52,K52,I52,M52),2) + LARGE((H52,K52,I52,M52),3)</f>
        <v>260</v>
      </c>
      <c r="U52"/>
      <c r="V52"/>
      <c r="W52"/>
    </row>
    <row r="53" spans="1:23" s="20" customFormat="1" ht="18" customHeight="1">
      <c r="A53" s="90">
        <v>3</v>
      </c>
      <c r="B53" s="47" t="s">
        <v>14</v>
      </c>
      <c r="C53" s="95">
        <v>129378</v>
      </c>
      <c r="D53" s="96" t="s">
        <v>87</v>
      </c>
      <c r="E53" s="96" t="s">
        <v>89</v>
      </c>
      <c r="F53" s="96"/>
      <c r="G53" s="96" t="s">
        <v>88</v>
      </c>
      <c r="H53" s="25">
        <v>37</v>
      </c>
      <c r="I53" s="25">
        <v>51</v>
      </c>
      <c r="J53" s="27">
        <v>65</v>
      </c>
      <c r="K53" s="25">
        <v>65</v>
      </c>
      <c r="L53" s="24">
        <v>65</v>
      </c>
      <c r="M53" s="25">
        <v>65</v>
      </c>
      <c r="O53" s="46">
        <f t="shared" si="9"/>
        <v>260</v>
      </c>
      <c r="P53" s="27">
        <f t="shared" si="10"/>
        <v>65</v>
      </c>
      <c r="Q53" s="48">
        <f t="shared" si="11"/>
        <v>65</v>
      </c>
      <c r="R53" s="50">
        <f>LARGE((H53,K53,I53,M53),1)+LARGE((H53,K53,I53,M53),2) + LARGE((H53,K53,I53,M53),3)</f>
        <v>181</v>
      </c>
      <c r="U53"/>
      <c r="V53"/>
      <c r="W53"/>
    </row>
    <row r="54" spans="1:23" s="20" customFormat="1" ht="18" customHeight="1">
      <c r="A54" s="103">
        <v>4</v>
      </c>
      <c r="B54" s="47" t="s">
        <v>14</v>
      </c>
      <c r="C54" s="101">
        <v>108279</v>
      </c>
      <c r="D54" s="105" t="s">
        <v>79</v>
      </c>
      <c r="E54" s="105" t="s">
        <v>80</v>
      </c>
      <c r="F54" s="105"/>
      <c r="G54" s="105" t="s">
        <v>40</v>
      </c>
      <c r="H54" s="25">
        <v>65</v>
      </c>
      <c r="I54" s="25">
        <v>43</v>
      </c>
      <c r="J54" s="27">
        <v>0</v>
      </c>
      <c r="K54" s="25">
        <v>47</v>
      </c>
      <c r="L54" s="24">
        <v>0</v>
      </c>
      <c r="M54" s="25">
        <v>51</v>
      </c>
      <c r="O54" s="46">
        <f t="shared" si="9"/>
        <v>206</v>
      </c>
      <c r="P54" s="27">
        <f t="shared" si="10"/>
        <v>0</v>
      </c>
      <c r="Q54" s="48">
        <f t="shared" si="11"/>
        <v>0</v>
      </c>
      <c r="R54" s="50">
        <f>LARGE((H54,K54,I54,M54),1)+LARGE((H54,K54,I54,M54),2) + LARGE((H54,K54,I54,M54),3)</f>
        <v>163</v>
      </c>
      <c r="U54"/>
      <c r="V54"/>
      <c r="W54"/>
    </row>
    <row r="55" spans="1:23" s="20" customFormat="1" ht="18" customHeight="1">
      <c r="A55" s="49">
        <v>5</v>
      </c>
      <c r="B55" s="47" t="s">
        <v>14</v>
      </c>
      <c r="C55" s="54">
        <v>156292</v>
      </c>
      <c r="D55" s="55" t="s">
        <v>87</v>
      </c>
      <c r="E55" s="55" t="s">
        <v>86</v>
      </c>
      <c r="F55" s="55"/>
      <c r="G55" s="55" t="s">
        <v>88</v>
      </c>
      <c r="H55" s="25">
        <v>40</v>
      </c>
      <c r="I55" s="25">
        <v>47</v>
      </c>
      <c r="J55" s="27">
        <v>55</v>
      </c>
      <c r="K55" s="25">
        <v>43</v>
      </c>
      <c r="L55" s="24">
        <v>0</v>
      </c>
      <c r="M55" s="25">
        <v>55</v>
      </c>
      <c r="O55" s="46">
        <f t="shared" si="9"/>
        <v>200</v>
      </c>
      <c r="P55" s="27">
        <f t="shared" si="10"/>
        <v>55</v>
      </c>
      <c r="Q55" s="48">
        <f t="shared" si="11"/>
        <v>0</v>
      </c>
      <c r="R55" s="50">
        <f>LARGE((H55,K55,I55,M55),1)+LARGE((H55,K55,I55,M55),2) + LARGE((H55,K55,I55,M55),3)</f>
        <v>145</v>
      </c>
      <c r="U55"/>
      <c r="V55"/>
      <c r="W55"/>
    </row>
    <row r="56" spans="1:23" ht="18" customHeight="1">
      <c r="A56" s="49">
        <v>6</v>
      </c>
      <c r="B56" s="47" t="s">
        <v>14</v>
      </c>
      <c r="C56" s="54">
        <v>132417</v>
      </c>
      <c r="D56" s="55" t="s">
        <v>146</v>
      </c>
      <c r="E56" s="55" t="s">
        <v>147</v>
      </c>
      <c r="F56" s="55"/>
      <c r="G56" s="55" t="s">
        <v>148</v>
      </c>
      <c r="H56" s="25">
        <v>0</v>
      </c>
      <c r="I56" s="25">
        <v>65</v>
      </c>
      <c r="J56" s="27">
        <v>0</v>
      </c>
      <c r="K56" s="25">
        <v>55</v>
      </c>
      <c r="L56" s="24">
        <v>0</v>
      </c>
      <c r="M56" s="25">
        <v>40</v>
      </c>
      <c r="N56" s="20"/>
      <c r="O56" s="46">
        <f t="shared" si="9"/>
        <v>160</v>
      </c>
      <c r="P56" s="27">
        <f t="shared" si="10"/>
        <v>0</v>
      </c>
      <c r="Q56" s="48">
        <f t="shared" si="11"/>
        <v>0</v>
      </c>
      <c r="R56" s="50">
        <f>LARGE((H56,K56,I56,M56),1)+LARGE((H56,K56,I56,M56),2) + LARGE((H56,K56,I56,M56),3)</f>
        <v>160</v>
      </c>
      <c r="S56" s="7"/>
      <c r="U56"/>
      <c r="V56"/>
      <c r="W56"/>
    </row>
    <row r="57" spans="1:23" ht="18" customHeight="1">
      <c r="A57" s="49">
        <v>7</v>
      </c>
      <c r="B57" s="47" t="s">
        <v>14</v>
      </c>
      <c r="C57" s="54">
        <v>129545</v>
      </c>
      <c r="D57" s="55" t="s">
        <v>85</v>
      </c>
      <c r="E57" s="55" t="s">
        <v>86</v>
      </c>
      <c r="F57" s="55"/>
      <c r="G57" s="55" t="s">
        <v>40</v>
      </c>
      <c r="H57" s="25">
        <v>43</v>
      </c>
      <c r="I57" s="25">
        <v>55</v>
      </c>
      <c r="J57" s="27">
        <v>0</v>
      </c>
      <c r="K57" s="25">
        <v>0</v>
      </c>
      <c r="L57" s="24">
        <v>0</v>
      </c>
      <c r="M57" s="25">
        <v>47</v>
      </c>
      <c r="N57" s="20"/>
      <c r="O57" s="46">
        <f t="shared" si="9"/>
        <v>145</v>
      </c>
      <c r="P57" s="27">
        <f t="shared" si="10"/>
        <v>0</v>
      </c>
      <c r="Q57" s="48">
        <f t="shared" si="11"/>
        <v>0</v>
      </c>
      <c r="R57" s="50">
        <f>LARGE((H57,K57,I57,M57),1)+LARGE((H57,K57,I57,M57),2) + LARGE((H57,K57,I57,M57),3)</f>
        <v>145</v>
      </c>
      <c r="S57" s="7"/>
      <c r="U57"/>
      <c r="V57"/>
      <c r="W57"/>
    </row>
    <row r="58" spans="1:23" ht="18" customHeight="1">
      <c r="A58" s="49">
        <v>8</v>
      </c>
      <c r="B58" s="47" t="s">
        <v>14</v>
      </c>
      <c r="C58" s="54">
        <v>155642</v>
      </c>
      <c r="D58" s="55" t="s">
        <v>180</v>
      </c>
      <c r="E58" s="55" t="s">
        <v>179</v>
      </c>
      <c r="F58" s="55"/>
      <c r="G58" s="55" t="s">
        <v>148</v>
      </c>
      <c r="H58" s="25">
        <v>65</v>
      </c>
      <c r="I58" s="25">
        <v>43</v>
      </c>
      <c r="J58" s="27">
        <v>0</v>
      </c>
      <c r="K58" s="25">
        <v>0</v>
      </c>
      <c r="L58" s="24">
        <v>0</v>
      </c>
      <c r="M58" s="25">
        <v>24</v>
      </c>
      <c r="N58" s="20"/>
      <c r="O58" s="46">
        <f t="shared" si="9"/>
        <v>132</v>
      </c>
      <c r="P58" s="27">
        <f t="shared" si="10"/>
        <v>0</v>
      </c>
      <c r="Q58" s="48">
        <f t="shared" si="11"/>
        <v>0</v>
      </c>
      <c r="R58" s="50">
        <f>LARGE((H58,K58,I58,M58),1)+LARGE((H58,K58,I58,M58),2) + LARGE((H58,K58,I58,M58),3)</f>
        <v>132</v>
      </c>
      <c r="S58" s="7"/>
      <c r="U58"/>
      <c r="V58"/>
      <c r="W58"/>
    </row>
    <row r="59" spans="1:23" ht="18" customHeight="1">
      <c r="A59" s="49">
        <v>9</v>
      </c>
      <c r="B59" s="47" t="s">
        <v>14</v>
      </c>
      <c r="C59" s="54">
        <v>139810</v>
      </c>
      <c r="D59" s="55" t="s">
        <v>81</v>
      </c>
      <c r="E59" s="55" t="s">
        <v>82</v>
      </c>
      <c r="F59" s="55"/>
      <c r="G59" s="55" t="s">
        <v>26</v>
      </c>
      <c r="H59" s="25">
        <v>55</v>
      </c>
      <c r="I59" s="25">
        <v>40</v>
      </c>
      <c r="J59" s="27">
        <v>0</v>
      </c>
      <c r="K59" s="25">
        <v>0</v>
      </c>
      <c r="L59" s="24">
        <v>0</v>
      </c>
      <c r="M59" s="25">
        <v>31</v>
      </c>
      <c r="N59" s="20"/>
      <c r="O59" s="46">
        <f t="shared" si="9"/>
        <v>126</v>
      </c>
      <c r="P59" s="27">
        <f t="shared" si="10"/>
        <v>0</v>
      </c>
      <c r="Q59" s="48">
        <f t="shared" si="11"/>
        <v>0</v>
      </c>
      <c r="R59" s="50">
        <f>LARGE((H59,K59,I59,M59),1)+LARGE((H59,K59,I59,M59),2) + LARGE((H59,K59,I59,M59),3)</f>
        <v>126</v>
      </c>
      <c r="S59" s="7"/>
      <c r="U59"/>
      <c r="V59"/>
      <c r="W59"/>
    </row>
    <row r="60" spans="1:23" ht="18" customHeight="1">
      <c r="A60" s="49">
        <v>10</v>
      </c>
      <c r="B60" s="47" t="s">
        <v>14</v>
      </c>
      <c r="C60" s="54">
        <v>119011</v>
      </c>
      <c r="D60" s="55" t="s">
        <v>84</v>
      </c>
      <c r="E60" s="55" t="s">
        <v>78</v>
      </c>
      <c r="F60" s="55"/>
      <c r="G60" s="55" t="s">
        <v>40</v>
      </c>
      <c r="H60" s="25">
        <v>47</v>
      </c>
      <c r="I60" s="25">
        <v>31</v>
      </c>
      <c r="J60" s="27">
        <v>0</v>
      </c>
      <c r="K60" s="25">
        <v>0</v>
      </c>
      <c r="L60" s="24">
        <v>0</v>
      </c>
      <c r="M60" s="25">
        <v>34</v>
      </c>
      <c r="N60" s="20"/>
      <c r="O60" s="46">
        <f t="shared" si="9"/>
        <v>112</v>
      </c>
      <c r="P60" s="27">
        <f t="shared" si="10"/>
        <v>0</v>
      </c>
      <c r="Q60" s="48">
        <f t="shared" si="11"/>
        <v>0</v>
      </c>
      <c r="R60" s="50">
        <f>LARGE((H60,K60,I60,M60),1)+LARGE((H60,K60,I60,M60),2) + LARGE((H60,K60,I60,M60),3)</f>
        <v>112</v>
      </c>
      <c r="U60"/>
      <c r="V60"/>
      <c r="W60"/>
    </row>
    <row r="61" spans="1:23" ht="18" customHeight="1">
      <c r="A61" s="49">
        <v>11</v>
      </c>
      <c r="B61" s="47" t="s">
        <v>14</v>
      </c>
      <c r="C61" s="54">
        <v>137478</v>
      </c>
      <c r="D61" s="55" t="s">
        <v>173</v>
      </c>
      <c r="E61" s="55" t="s">
        <v>174</v>
      </c>
      <c r="F61" s="55"/>
      <c r="G61" s="55" t="s">
        <v>55</v>
      </c>
      <c r="H61" s="25">
        <v>0</v>
      </c>
      <c r="I61" s="25">
        <v>0</v>
      </c>
      <c r="J61" s="27">
        <v>0</v>
      </c>
      <c r="K61" s="25">
        <v>51</v>
      </c>
      <c r="L61" s="24">
        <v>0</v>
      </c>
      <c r="M61" s="25">
        <v>43</v>
      </c>
      <c r="N61" s="20"/>
      <c r="O61" s="46">
        <f t="shared" si="9"/>
        <v>94</v>
      </c>
      <c r="P61" s="27">
        <f t="shared" si="10"/>
        <v>0</v>
      </c>
      <c r="Q61" s="48">
        <f t="shared" si="11"/>
        <v>0</v>
      </c>
      <c r="R61" s="50">
        <f>LARGE((H61,K61,I61,M61),1)+LARGE((H61,K61,I61,M61),2) + LARGE((H61,K61,I61,M61),3)</f>
        <v>94</v>
      </c>
    </row>
    <row r="62" spans="1:23" ht="18" customHeight="1">
      <c r="A62" s="49">
        <v>12</v>
      </c>
      <c r="B62" s="47" t="s">
        <v>14</v>
      </c>
      <c r="C62" s="54">
        <v>155627</v>
      </c>
      <c r="D62" s="55" t="s">
        <v>149</v>
      </c>
      <c r="E62" s="55" t="s">
        <v>150</v>
      </c>
      <c r="F62" s="55"/>
      <c r="G62" s="55" t="s">
        <v>148</v>
      </c>
      <c r="H62" s="25">
        <v>0</v>
      </c>
      <c r="I62" s="25">
        <v>34</v>
      </c>
      <c r="J62" s="27">
        <v>0</v>
      </c>
      <c r="K62" s="25">
        <v>31</v>
      </c>
      <c r="L62" s="24">
        <v>0</v>
      </c>
      <c r="M62" s="25">
        <v>28</v>
      </c>
      <c r="N62" s="20"/>
      <c r="O62" s="46">
        <f t="shared" si="9"/>
        <v>93</v>
      </c>
      <c r="P62" s="27">
        <f t="shared" si="10"/>
        <v>0</v>
      </c>
      <c r="Q62" s="48">
        <f t="shared" si="11"/>
        <v>0</v>
      </c>
      <c r="R62" s="50">
        <f>LARGE((H62,K62,I62,M62),1)+LARGE((H62,K62,I62,M62),2) + LARGE((H62,K62,I62,M62),3)</f>
        <v>93</v>
      </c>
    </row>
    <row r="63" spans="1:23" ht="18" customHeight="1">
      <c r="A63" s="49">
        <v>13</v>
      </c>
      <c r="B63" s="47" t="s">
        <v>14</v>
      </c>
      <c r="C63" s="54">
        <v>147378</v>
      </c>
      <c r="D63" s="55" t="s">
        <v>175</v>
      </c>
      <c r="E63" s="55" t="s">
        <v>176</v>
      </c>
      <c r="F63" s="55"/>
      <c r="G63" s="63" t="s">
        <v>88</v>
      </c>
      <c r="H63" s="25">
        <v>0</v>
      </c>
      <c r="I63" s="25">
        <v>0</v>
      </c>
      <c r="J63" s="27">
        <v>0</v>
      </c>
      <c r="K63" s="25">
        <v>34</v>
      </c>
      <c r="L63" s="24">
        <v>0</v>
      </c>
      <c r="M63" s="25">
        <v>37</v>
      </c>
      <c r="N63" s="20"/>
      <c r="O63" s="46">
        <f t="shared" si="9"/>
        <v>71</v>
      </c>
      <c r="P63" s="27">
        <f t="shared" si="10"/>
        <v>0</v>
      </c>
      <c r="Q63" s="48">
        <f t="shared" si="11"/>
        <v>0</v>
      </c>
      <c r="R63" s="50">
        <f>LARGE((H63,K63,I63,M63),1)+LARGE((H63,K63,I63,M63),2) + LARGE((H63,K63,I63,M63),3)</f>
        <v>71</v>
      </c>
    </row>
    <row r="64" spans="1:23" ht="18" customHeight="1">
      <c r="A64" s="49">
        <v>14</v>
      </c>
      <c r="B64" s="47" t="s">
        <v>14</v>
      </c>
      <c r="C64" s="54">
        <v>155436</v>
      </c>
      <c r="D64" s="55" t="s">
        <v>92</v>
      </c>
      <c r="E64" s="55" t="s">
        <v>93</v>
      </c>
      <c r="F64" s="55"/>
      <c r="G64" s="55" t="s">
        <v>26</v>
      </c>
      <c r="H64" s="25">
        <v>31</v>
      </c>
      <c r="I64" s="25">
        <v>37</v>
      </c>
      <c r="J64" s="27">
        <v>0</v>
      </c>
      <c r="K64" s="25">
        <v>0</v>
      </c>
      <c r="L64" s="24">
        <v>0</v>
      </c>
      <c r="M64" s="25">
        <v>0</v>
      </c>
      <c r="N64" s="20"/>
      <c r="O64" s="46">
        <f t="shared" si="9"/>
        <v>68</v>
      </c>
      <c r="P64" s="27">
        <f t="shared" si="10"/>
        <v>0</v>
      </c>
      <c r="Q64" s="48">
        <f t="shared" si="11"/>
        <v>0</v>
      </c>
      <c r="R64" s="50">
        <f>LARGE((H64,K64,I64,M64),1)+LARGE((H64,K64,I64,M64),2) + LARGE((H64,K64,I64,M64),3)</f>
        <v>68</v>
      </c>
    </row>
    <row r="65" spans="1:1019" ht="18" customHeight="1">
      <c r="A65" s="49">
        <v>15</v>
      </c>
      <c r="B65" s="47" t="s">
        <v>14</v>
      </c>
      <c r="C65" s="54">
        <v>110871</v>
      </c>
      <c r="D65" s="55" t="s">
        <v>90</v>
      </c>
      <c r="E65" s="55" t="s">
        <v>91</v>
      </c>
      <c r="F65" s="55"/>
      <c r="G65" s="55" t="s">
        <v>55</v>
      </c>
      <c r="H65" s="25">
        <v>34</v>
      </c>
      <c r="I65" s="25">
        <v>28</v>
      </c>
      <c r="J65" s="27">
        <v>0</v>
      </c>
      <c r="K65" s="25">
        <v>0</v>
      </c>
      <c r="L65" s="24">
        <v>0</v>
      </c>
      <c r="M65" s="25">
        <v>0</v>
      </c>
      <c r="N65" s="20"/>
      <c r="O65" s="46">
        <f t="shared" si="9"/>
        <v>62</v>
      </c>
      <c r="P65" s="27">
        <f t="shared" si="10"/>
        <v>0</v>
      </c>
      <c r="Q65" s="48">
        <f t="shared" si="11"/>
        <v>0</v>
      </c>
      <c r="R65" s="50">
        <f>LARGE((H65,K65,I65,M65),1)+LARGE((H65,K65,I65,M65),2) + LARGE((H65,K65,I65,M65),3)</f>
        <v>62</v>
      </c>
    </row>
    <row r="66" spans="1:1019" ht="18" customHeight="1">
      <c r="A66" s="49">
        <v>16</v>
      </c>
      <c r="B66" s="47" t="s">
        <v>14</v>
      </c>
      <c r="C66" s="54"/>
      <c r="D66" s="55" t="s">
        <v>83</v>
      </c>
      <c r="E66" s="55" t="s">
        <v>78</v>
      </c>
      <c r="F66" s="55"/>
      <c r="G66" s="51"/>
      <c r="H66" s="25">
        <v>51</v>
      </c>
      <c r="I66" s="25">
        <v>0</v>
      </c>
      <c r="J66" s="27">
        <v>0</v>
      </c>
      <c r="K66" s="25">
        <v>0</v>
      </c>
      <c r="L66" s="24">
        <v>0</v>
      </c>
      <c r="M66" s="25">
        <v>0</v>
      </c>
      <c r="N66" s="20"/>
      <c r="O66" s="46">
        <f t="shared" si="9"/>
        <v>51</v>
      </c>
      <c r="P66" s="27">
        <f t="shared" si="10"/>
        <v>0</v>
      </c>
      <c r="Q66" s="48">
        <f t="shared" si="11"/>
        <v>0</v>
      </c>
      <c r="R66" s="50">
        <f>LARGE((H66,K66,I66,M66),1)+LARGE((H66,K66,I66,M66),2) + LARGE((H66,K66,I66,M66),3)</f>
        <v>51</v>
      </c>
    </row>
    <row r="67" spans="1:1019" ht="18" customHeight="1">
      <c r="A67" s="49">
        <v>17</v>
      </c>
      <c r="B67" s="47" t="s">
        <v>14</v>
      </c>
      <c r="C67" s="54"/>
      <c r="D67" s="55" t="s">
        <v>191</v>
      </c>
      <c r="E67" s="55" t="s">
        <v>86</v>
      </c>
      <c r="F67" s="55"/>
      <c r="G67" s="55" t="s">
        <v>148</v>
      </c>
      <c r="H67" s="25">
        <v>0</v>
      </c>
      <c r="I67" s="25">
        <v>0</v>
      </c>
      <c r="J67" s="27">
        <v>0</v>
      </c>
      <c r="K67" s="25">
        <v>37</v>
      </c>
      <c r="L67" s="24">
        <v>0</v>
      </c>
      <c r="M67" s="25">
        <v>0</v>
      </c>
      <c r="N67" s="20"/>
      <c r="O67" s="46">
        <f t="shared" si="9"/>
        <v>37</v>
      </c>
      <c r="P67" s="27">
        <f t="shared" si="10"/>
        <v>0</v>
      </c>
      <c r="Q67" s="48">
        <f t="shared" si="11"/>
        <v>0</v>
      </c>
      <c r="R67" s="50">
        <f>LARGE((H67,K67,I67,M67),1)+LARGE((H67,K67,I67,M67),2) + LARGE((H67,K67,I67,M67),3)</f>
        <v>37</v>
      </c>
    </row>
    <row r="68" spans="1:1019" ht="18" customHeight="1">
      <c r="A68" s="49">
        <v>18</v>
      </c>
      <c r="B68" s="47" t="s">
        <v>14</v>
      </c>
      <c r="C68" s="54">
        <v>162152</v>
      </c>
      <c r="D68" s="55" t="s">
        <v>177</v>
      </c>
      <c r="E68" s="55" t="s">
        <v>178</v>
      </c>
      <c r="F68" s="55"/>
      <c r="G68" s="51" t="s">
        <v>40</v>
      </c>
      <c r="H68" s="25">
        <v>0</v>
      </c>
      <c r="I68" s="25">
        <v>0</v>
      </c>
      <c r="J68" s="27">
        <v>0</v>
      </c>
      <c r="K68" s="25">
        <v>0</v>
      </c>
      <c r="L68" s="24">
        <v>0</v>
      </c>
      <c r="M68" s="25">
        <v>26</v>
      </c>
      <c r="N68" s="20"/>
      <c r="O68" s="46">
        <f t="shared" si="9"/>
        <v>26</v>
      </c>
      <c r="P68" s="27">
        <f t="shared" si="10"/>
        <v>0</v>
      </c>
      <c r="Q68" s="48">
        <f t="shared" si="11"/>
        <v>0</v>
      </c>
      <c r="R68" s="50">
        <f>LARGE((H68,K68,I68,M68),1)+LARGE((H68,K68,I68,M68),2) + LARGE((H68,K68,I68,M68),3)</f>
        <v>26</v>
      </c>
    </row>
    <row r="69" spans="1:1019" ht="18" customHeight="1"/>
    <row r="70" spans="1:1019" ht="18" customHeight="1"/>
    <row r="71" spans="1:1019" ht="73.25" customHeight="1">
      <c r="C71" s="1"/>
      <c r="D71" s="2"/>
      <c r="E71" s="2" t="s">
        <v>17</v>
      </c>
      <c r="F71" s="2"/>
      <c r="G71" s="3"/>
      <c r="H71" s="11"/>
      <c r="I71" s="11"/>
      <c r="J71" s="11"/>
      <c r="K71" s="4"/>
      <c r="L71" s="11"/>
      <c r="M71" s="11"/>
      <c r="O71" s="4"/>
      <c r="P71" s="4"/>
      <c r="Q71" s="4"/>
      <c r="R71" s="4"/>
      <c r="S71" s="4"/>
    </row>
    <row r="72" spans="1:1019" s="5" customFormat="1" ht="52">
      <c r="A72" s="39" t="s">
        <v>0</v>
      </c>
      <c r="B72" s="40" t="s">
        <v>1</v>
      </c>
      <c r="C72" s="40" t="s">
        <v>2</v>
      </c>
      <c r="D72" s="41" t="s">
        <v>3</v>
      </c>
      <c r="E72" s="41" t="s">
        <v>4</v>
      </c>
      <c r="F72" s="39" t="s">
        <v>5</v>
      </c>
      <c r="G72" s="40" t="s">
        <v>6</v>
      </c>
      <c r="H72" s="43" t="s">
        <v>18</v>
      </c>
      <c r="I72" s="43" t="s">
        <v>19</v>
      </c>
      <c r="J72" s="44" t="s">
        <v>20</v>
      </c>
      <c r="K72" s="43" t="s">
        <v>21</v>
      </c>
      <c r="L72" s="42" t="s">
        <v>22</v>
      </c>
      <c r="M72" s="43" t="s">
        <v>23</v>
      </c>
      <c r="N72" s="17"/>
      <c r="O72" s="39" t="s">
        <v>7</v>
      </c>
      <c r="P72" s="44" t="s">
        <v>8</v>
      </c>
      <c r="Q72" s="42" t="s">
        <v>9</v>
      </c>
      <c r="R72" s="43" t="s">
        <v>10</v>
      </c>
      <c r="S72" s="8"/>
    </row>
    <row r="73" spans="1:1019" s="19" customFormat="1" ht="17" customHeight="1">
      <c r="A73" s="90">
        <v>1</v>
      </c>
      <c r="B73" s="45" t="s">
        <v>15</v>
      </c>
      <c r="C73" s="95">
        <v>108420</v>
      </c>
      <c r="D73" s="93" t="s">
        <v>97</v>
      </c>
      <c r="E73" s="93" t="s">
        <v>98</v>
      </c>
      <c r="F73" s="93"/>
      <c r="G73" s="93" t="s">
        <v>55</v>
      </c>
      <c r="H73" s="25">
        <v>65</v>
      </c>
      <c r="I73" s="25">
        <v>80</v>
      </c>
      <c r="J73" s="27">
        <v>0</v>
      </c>
      <c r="K73" s="25">
        <v>100</v>
      </c>
      <c r="L73" s="24">
        <v>100</v>
      </c>
      <c r="M73" s="25">
        <v>100</v>
      </c>
      <c r="O73" s="46">
        <f t="shared" ref="O73:O94" si="12">LARGE(H73:M73,1)+LARGE(H73:M73,2) +LARGE(H73:M73,3)+LARGE(H73:M73,4)</f>
        <v>380</v>
      </c>
      <c r="P73" s="27">
        <f t="shared" ref="P73:P94" si="13">J73</f>
        <v>0</v>
      </c>
      <c r="Q73" s="48">
        <f t="shared" ref="Q73:Q94" si="14">L73</f>
        <v>100</v>
      </c>
      <c r="R73" s="50">
        <f>LARGE((H73,K73,I73,M73),1)+LARGE((H73,K73,I73,M73),2) + LARGE((H73,K73,I73,M73),3)</f>
        <v>280</v>
      </c>
      <c r="S73" s="18"/>
      <c r="T73" s="20"/>
      <c r="U73"/>
      <c r="V73"/>
      <c r="W73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0"/>
      <c r="LU73" s="20"/>
      <c r="LV73" s="20"/>
      <c r="LW73" s="20"/>
      <c r="LX73" s="20"/>
      <c r="LY73" s="20"/>
      <c r="LZ73" s="20"/>
      <c r="MA73" s="20"/>
      <c r="MB73" s="20"/>
      <c r="MC73" s="20"/>
      <c r="MD73" s="20"/>
      <c r="ME73" s="20"/>
      <c r="MF73" s="20"/>
      <c r="MG73" s="20"/>
      <c r="MH73" s="20"/>
      <c r="MI73" s="20"/>
      <c r="MJ73" s="20"/>
      <c r="MK73" s="20"/>
      <c r="ML73" s="20"/>
      <c r="MM73" s="20"/>
      <c r="MN73" s="20"/>
      <c r="MO73" s="20"/>
      <c r="MP73" s="20"/>
      <c r="MQ73" s="20"/>
      <c r="MR73" s="20"/>
      <c r="MS73" s="20"/>
      <c r="MT73" s="20"/>
      <c r="MU73" s="20"/>
      <c r="MV73" s="20"/>
      <c r="MW73" s="20"/>
      <c r="MX73" s="20"/>
      <c r="MY73" s="20"/>
      <c r="MZ73" s="20"/>
      <c r="NA73" s="20"/>
      <c r="NB73" s="20"/>
      <c r="NC73" s="20"/>
      <c r="ND73" s="20"/>
      <c r="NE73" s="20"/>
      <c r="NF73" s="20"/>
      <c r="NG73" s="20"/>
      <c r="NH73" s="20"/>
      <c r="NI73" s="20"/>
      <c r="NJ73" s="20"/>
      <c r="NK73" s="20"/>
      <c r="NL73" s="20"/>
      <c r="NM73" s="20"/>
      <c r="NN73" s="20"/>
      <c r="NO73" s="20"/>
      <c r="NP73" s="20"/>
      <c r="NQ73" s="20"/>
      <c r="NR73" s="20"/>
      <c r="NS73" s="20"/>
      <c r="NT73" s="20"/>
      <c r="NU73" s="20"/>
      <c r="NV73" s="20"/>
      <c r="NW73" s="20"/>
      <c r="NX73" s="20"/>
      <c r="NY73" s="20"/>
      <c r="NZ73" s="20"/>
      <c r="OA73" s="20"/>
      <c r="OB73" s="20"/>
      <c r="OC73" s="20"/>
      <c r="OD73" s="20"/>
      <c r="OE73" s="20"/>
      <c r="OF73" s="20"/>
      <c r="OG73" s="20"/>
      <c r="OH73" s="20"/>
      <c r="OI73" s="20"/>
      <c r="OJ73" s="20"/>
      <c r="OK73" s="20"/>
      <c r="OL73" s="20"/>
      <c r="OM73" s="20"/>
      <c r="ON73" s="20"/>
      <c r="OO73" s="20"/>
      <c r="OP73" s="20"/>
      <c r="OQ73" s="20"/>
      <c r="OR73" s="20"/>
      <c r="OS73" s="20"/>
      <c r="OT73" s="20"/>
      <c r="OU73" s="20"/>
      <c r="OV73" s="20"/>
      <c r="OW73" s="20"/>
      <c r="OX73" s="20"/>
      <c r="OY73" s="20"/>
      <c r="OZ73" s="20"/>
      <c r="PA73" s="20"/>
      <c r="PB73" s="20"/>
      <c r="PC73" s="20"/>
      <c r="PD73" s="20"/>
      <c r="PE73" s="20"/>
      <c r="PF73" s="20"/>
      <c r="PG73" s="20"/>
      <c r="PH73" s="20"/>
      <c r="PI73" s="20"/>
      <c r="PJ73" s="20"/>
      <c r="PK73" s="20"/>
      <c r="PL73" s="20"/>
      <c r="PM73" s="20"/>
      <c r="PN73" s="20"/>
      <c r="PO73" s="20"/>
      <c r="PP73" s="20"/>
      <c r="PQ73" s="20"/>
      <c r="PR73" s="20"/>
      <c r="PS73" s="20"/>
      <c r="PT73" s="20"/>
      <c r="PU73" s="20"/>
      <c r="PV73" s="20"/>
      <c r="PW73" s="20"/>
      <c r="PX73" s="20"/>
      <c r="PY73" s="20"/>
      <c r="PZ73" s="20"/>
      <c r="QA73" s="20"/>
      <c r="QB73" s="20"/>
      <c r="QC73" s="20"/>
      <c r="QD73" s="20"/>
      <c r="QE73" s="20"/>
      <c r="QF73" s="20"/>
      <c r="QG73" s="20"/>
      <c r="QH73" s="20"/>
      <c r="QI73" s="20"/>
      <c r="QJ73" s="20"/>
      <c r="QK73" s="20"/>
      <c r="QL73" s="20"/>
      <c r="QM73" s="20"/>
      <c r="QN73" s="20"/>
      <c r="QO73" s="20"/>
      <c r="QP73" s="20"/>
      <c r="QQ73" s="20"/>
      <c r="QR73" s="20"/>
      <c r="QS73" s="20"/>
      <c r="QT73" s="20"/>
      <c r="QU73" s="20"/>
      <c r="QV73" s="20"/>
      <c r="QW73" s="20"/>
      <c r="QX73" s="20"/>
      <c r="QY73" s="20"/>
      <c r="QZ73" s="20"/>
      <c r="RA73" s="20"/>
      <c r="RB73" s="20"/>
      <c r="RC73" s="20"/>
      <c r="RD73" s="20"/>
      <c r="RE73" s="20"/>
      <c r="RF73" s="20"/>
      <c r="RG73" s="20"/>
      <c r="RH73" s="20"/>
      <c r="RI73" s="20"/>
      <c r="RJ73" s="20"/>
      <c r="RK73" s="20"/>
      <c r="RL73" s="20"/>
      <c r="RM73" s="20"/>
      <c r="RN73" s="20"/>
      <c r="RO73" s="20"/>
      <c r="RP73" s="20"/>
      <c r="RQ73" s="20"/>
      <c r="RR73" s="20"/>
      <c r="RS73" s="20"/>
      <c r="RT73" s="20"/>
      <c r="RU73" s="20"/>
      <c r="RV73" s="20"/>
      <c r="RW73" s="20"/>
      <c r="RX73" s="20"/>
      <c r="RY73" s="20"/>
      <c r="RZ73" s="20"/>
      <c r="SA73" s="20"/>
      <c r="SB73" s="20"/>
      <c r="SC73" s="20"/>
      <c r="SD73" s="20"/>
      <c r="SE73" s="20"/>
      <c r="SF73" s="20"/>
      <c r="SG73" s="20"/>
      <c r="SH73" s="20"/>
      <c r="SI73" s="20"/>
      <c r="SJ73" s="20"/>
      <c r="SK73" s="20"/>
      <c r="SL73" s="20"/>
      <c r="SM73" s="20"/>
      <c r="SN73" s="20"/>
      <c r="SO73" s="20"/>
      <c r="SP73" s="20"/>
      <c r="SQ73" s="20"/>
      <c r="SR73" s="20"/>
      <c r="SS73" s="20"/>
      <c r="ST73" s="20"/>
      <c r="SU73" s="20"/>
      <c r="SV73" s="20"/>
      <c r="SW73" s="20"/>
      <c r="SX73" s="20"/>
      <c r="SY73" s="20"/>
      <c r="SZ73" s="20"/>
      <c r="TA73" s="20"/>
      <c r="TB73" s="20"/>
      <c r="TC73" s="20"/>
      <c r="TD73" s="20"/>
      <c r="TE73" s="20"/>
      <c r="TF73" s="20"/>
      <c r="TG73" s="20"/>
      <c r="TH73" s="20"/>
      <c r="TI73" s="20"/>
      <c r="TJ73" s="20"/>
      <c r="TK73" s="20"/>
      <c r="TL73" s="20"/>
      <c r="TM73" s="20"/>
      <c r="TN73" s="20"/>
      <c r="TO73" s="20"/>
      <c r="TP73" s="20"/>
      <c r="TQ73" s="20"/>
      <c r="TR73" s="20"/>
      <c r="TS73" s="20"/>
      <c r="TT73" s="20"/>
      <c r="TU73" s="20"/>
      <c r="TV73" s="20"/>
      <c r="TW73" s="20"/>
      <c r="TX73" s="20"/>
      <c r="TY73" s="20"/>
      <c r="TZ73" s="20"/>
      <c r="UA73" s="20"/>
      <c r="UB73" s="20"/>
      <c r="UC73" s="20"/>
      <c r="UD73" s="20"/>
      <c r="UE73" s="20"/>
      <c r="UF73" s="20"/>
      <c r="UG73" s="20"/>
      <c r="UH73" s="20"/>
      <c r="UI73" s="20"/>
      <c r="UJ73" s="20"/>
      <c r="UK73" s="20"/>
      <c r="UL73" s="20"/>
      <c r="UM73" s="20"/>
      <c r="UN73" s="20"/>
      <c r="UO73" s="20"/>
      <c r="UP73" s="20"/>
      <c r="UQ73" s="20"/>
      <c r="UR73" s="20"/>
      <c r="US73" s="20"/>
      <c r="UT73" s="20"/>
      <c r="UU73" s="20"/>
      <c r="UV73" s="20"/>
      <c r="UW73" s="20"/>
      <c r="UX73" s="20"/>
      <c r="UY73" s="20"/>
      <c r="UZ73" s="20"/>
      <c r="VA73" s="20"/>
      <c r="VB73" s="20"/>
      <c r="VC73" s="20"/>
      <c r="VD73" s="20"/>
      <c r="VE73" s="20"/>
      <c r="VF73" s="20"/>
      <c r="VG73" s="20"/>
      <c r="VH73" s="20"/>
      <c r="VI73" s="20"/>
      <c r="VJ73" s="20"/>
      <c r="VK73" s="20"/>
      <c r="VL73" s="20"/>
      <c r="VM73" s="20"/>
      <c r="VN73" s="20"/>
      <c r="VO73" s="20"/>
      <c r="VP73" s="20"/>
      <c r="VQ73" s="20"/>
      <c r="VR73" s="20"/>
      <c r="VS73" s="20"/>
      <c r="VT73" s="20"/>
      <c r="VU73" s="20"/>
      <c r="VV73" s="20"/>
      <c r="VW73" s="20"/>
      <c r="VX73" s="20"/>
      <c r="VY73" s="20"/>
      <c r="VZ73" s="20"/>
      <c r="WA73" s="20"/>
      <c r="WB73" s="20"/>
      <c r="WC73" s="20"/>
      <c r="WD73" s="20"/>
      <c r="WE73" s="20"/>
      <c r="WF73" s="20"/>
      <c r="WG73" s="20"/>
      <c r="WH73" s="20"/>
      <c r="WI73" s="20"/>
      <c r="WJ73" s="20"/>
      <c r="WK73" s="20"/>
      <c r="WL73" s="20"/>
      <c r="WM73" s="20"/>
      <c r="WN73" s="20"/>
      <c r="WO73" s="20"/>
      <c r="WP73" s="20"/>
      <c r="WQ73" s="20"/>
      <c r="WR73" s="20"/>
      <c r="WS73" s="20"/>
      <c r="WT73" s="20"/>
      <c r="WU73" s="20"/>
      <c r="WV73" s="20"/>
      <c r="WW73" s="20"/>
      <c r="WX73" s="20"/>
      <c r="WY73" s="20"/>
      <c r="WZ73" s="20"/>
      <c r="XA73" s="20"/>
      <c r="XB73" s="20"/>
      <c r="XC73" s="20"/>
      <c r="XD73" s="20"/>
      <c r="XE73" s="20"/>
      <c r="XF73" s="20"/>
      <c r="XG73" s="20"/>
      <c r="XH73" s="20"/>
      <c r="XI73" s="20"/>
      <c r="XJ73" s="20"/>
      <c r="XK73" s="20"/>
      <c r="XL73" s="20"/>
      <c r="XM73" s="20"/>
      <c r="XN73" s="20"/>
      <c r="XO73" s="20"/>
      <c r="XP73" s="20"/>
      <c r="XQ73" s="20"/>
      <c r="XR73" s="20"/>
      <c r="XS73" s="20"/>
      <c r="XT73" s="20"/>
      <c r="XU73" s="20"/>
      <c r="XV73" s="20"/>
      <c r="XW73" s="20"/>
      <c r="XX73" s="20"/>
      <c r="XY73" s="20"/>
      <c r="XZ73" s="20"/>
      <c r="YA73" s="20"/>
      <c r="YB73" s="20"/>
      <c r="YC73" s="20"/>
      <c r="YD73" s="20"/>
      <c r="YE73" s="20"/>
      <c r="YF73" s="20"/>
      <c r="YG73" s="20"/>
      <c r="YH73" s="20"/>
      <c r="YI73" s="20"/>
      <c r="YJ73" s="20"/>
      <c r="YK73" s="20"/>
      <c r="YL73" s="20"/>
      <c r="YM73" s="20"/>
      <c r="YN73" s="20"/>
      <c r="YO73" s="20"/>
      <c r="YP73" s="20"/>
      <c r="YQ73" s="20"/>
      <c r="YR73" s="20"/>
      <c r="YS73" s="20"/>
      <c r="YT73" s="20"/>
      <c r="YU73" s="20"/>
      <c r="YV73" s="20"/>
      <c r="YW73" s="20"/>
      <c r="YX73" s="20"/>
      <c r="YY73" s="20"/>
      <c r="YZ73" s="20"/>
      <c r="ZA73" s="20"/>
      <c r="ZB73" s="20"/>
      <c r="ZC73" s="20"/>
      <c r="ZD73" s="20"/>
      <c r="ZE73" s="20"/>
      <c r="ZF73" s="20"/>
      <c r="ZG73" s="20"/>
      <c r="ZH73" s="20"/>
      <c r="ZI73" s="20"/>
      <c r="ZJ73" s="20"/>
      <c r="ZK73" s="20"/>
      <c r="ZL73" s="20"/>
      <c r="ZM73" s="20"/>
      <c r="ZN73" s="20"/>
      <c r="ZO73" s="20"/>
      <c r="ZP73" s="20"/>
      <c r="ZQ73" s="20"/>
      <c r="ZR73" s="20"/>
      <c r="ZS73" s="20"/>
      <c r="ZT73" s="20"/>
      <c r="ZU73" s="20"/>
      <c r="ZV73" s="20"/>
      <c r="ZW73" s="20"/>
      <c r="ZX73" s="20"/>
      <c r="ZY73" s="20"/>
      <c r="ZZ73" s="20"/>
      <c r="AAA73" s="20"/>
      <c r="AAB73" s="20"/>
      <c r="AAC73" s="20"/>
      <c r="AAD73" s="20"/>
      <c r="AAE73" s="20"/>
      <c r="AAF73" s="20"/>
      <c r="AAG73" s="20"/>
      <c r="AAH73" s="20"/>
      <c r="AAI73" s="20"/>
      <c r="AAJ73" s="20"/>
      <c r="AAK73" s="20"/>
      <c r="AAL73" s="20"/>
      <c r="AAM73" s="20"/>
      <c r="AAN73" s="20"/>
      <c r="AAO73" s="20"/>
      <c r="AAP73" s="20"/>
      <c r="AAQ73" s="20"/>
      <c r="AAR73" s="20"/>
      <c r="AAS73" s="20"/>
      <c r="AAT73" s="20"/>
      <c r="AAU73" s="20"/>
      <c r="AAV73" s="20"/>
      <c r="AAW73" s="20"/>
      <c r="AAX73" s="20"/>
      <c r="AAY73" s="20"/>
      <c r="AAZ73" s="20"/>
      <c r="ABA73" s="20"/>
      <c r="ABB73" s="20"/>
      <c r="ABC73" s="20"/>
      <c r="ABD73" s="20"/>
      <c r="ABE73" s="20"/>
      <c r="ABF73" s="20"/>
      <c r="ABG73" s="20"/>
      <c r="ABH73" s="20"/>
      <c r="ABI73" s="20"/>
      <c r="ABJ73" s="20"/>
      <c r="ABK73" s="20"/>
      <c r="ABL73" s="20"/>
      <c r="ABM73" s="20"/>
      <c r="ABN73" s="20"/>
      <c r="ABO73" s="20"/>
      <c r="ABP73" s="20"/>
      <c r="ABQ73" s="20"/>
      <c r="ABR73" s="20"/>
      <c r="ABS73" s="20"/>
      <c r="ABT73" s="20"/>
      <c r="ABU73" s="20"/>
      <c r="ABV73" s="20"/>
      <c r="ABW73" s="20"/>
      <c r="ABX73" s="20"/>
      <c r="ABY73" s="20"/>
      <c r="ABZ73" s="20"/>
      <c r="ACA73" s="20"/>
      <c r="ACB73" s="20"/>
      <c r="ACC73" s="20"/>
      <c r="ACD73" s="20"/>
      <c r="ACE73" s="20"/>
      <c r="ACF73" s="20"/>
      <c r="ACG73" s="20"/>
      <c r="ACH73" s="20"/>
      <c r="ACI73" s="20"/>
      <c r="ACJ73" s="20"/>
      <c r="ACK73" s="20"/>
      <c r="ACL73" s="20"/>
      <c r="ACM73" s="20"/>
      <c r="ACN73" s="20"/>
      <c r="ACO73" s="20"/>
      <c r="ACP73" s="20"/>
      <c r="ACQ73" s="20"/>
      <c r="ACR73" s="20"/>
      <c r="ACS73" s="20"/>
      <c r="ACT73" s="20"/>
      <c r="ACU73" s="20"/>
      <c r="ACV73" s="20"/>
      <c r="ACW73" s="20"/>
      <c r="ACX73" s="20"/>
      <c r="ACY73" s="20"/>
      <c r="ACZ73" s="20"/>
      <c r="ADA73" s="20"/>
      <c r="ADB73" s="20"/>
      <c r="ADC73" s="20"/>
      <c r="ADD73" s="20"/>
      <c r="ADE73" s="20"/>
      <c r="ADF73" s="20"/>
      <c r="ADG73" s="20"/>
      <c r="ADH73" s="20"/>
      <c r="ADI73" s="20"/>
      <c r="ADJ73" s="20"/>
      <c r="ADK73" s="20"/>
      <c r="ADL73" s="20"/>
      <c r="ADM73" s="20"/>
      <c r="ADN73" s="20"/>
      <c r="ADO73" s="20"/>
      <c r="ADP73" s="20"/>
      <c r="ADQ73" s="20"/>
      <c r="ADR73" s="20"/>
      <c r="ADS73" s="20"/>
      <c r="ADT73" s="20"/>
      <c r="ADU73" s="20"/>
      <c r="ADV73" s="20"/>
      <c r="ADW73" s="20"/>
      <c r="ADX73" s="20"/>
      <c r="ADY73" s="20"/>
      <c r="ADZ73" s="20"/>
      <c r="AEA73" s="20"/>
      <c r="AEB73" s="20"/>
      <c r="AEC73" s="20"/>
      <c r="AED73" s="20"/>
      <c r="AEE73" s="20"/>
      <c r="AEF73" s="20"/>
      <c r="AEG73" s="20"/>
      <c r="AEH73" s="20"/>
      <c r="AEI73" s="20"/>
      <c r="AEJ73" s="20"/>
      <c r="AEK73" s="20"/>
      <c r="AEL73" s="20"/>
      <c r="AEM73" s="20"/>
      <c r="AEN73" s="20"/>
      <c r="AEO73" s="20"/>
      <c r="AEP73" s="20"/>
      <c r="AEQ73" s="20"/>
      <c r="AER73" s="20"/>
      <c r="AES73" s="20"/>
      <c r="AET73" s="20"/>
      <c r="AEU73" s="20"/>
      <c r="AEV73" s="20"/>
      <c r="AEW73" s="20"/>
      <c r="AEX73" s="20"/>
      <c r="AEY73" s="20"/>
      <c r="AEZ73" s="20"/>
      <c r="AFA73" s="20"/>
      <c r="AFB73" s="20"/>
      <c r="AFC73" s="20"/>
      <c r="AFD73" s="20"/>
      <c r="AFE73" s="20"/>
      <c r="AFF73" s="20"/>
      <c r="AFG73" s="20"/>
      <c r="AFH73" s="20"/>
      <c r="AFI73" s="20"/>
      <c r="AFJ73" s="20"/>
      <c r="AFK73" s="20"/>
      <c r="AFL73" s="20"/>
      <c r="AFM73" s="20"/>
      <c r="AFN73" s="20"/>
      <c r="AFO73" s="20"/>
      <c r="AFP73" s="20"/>
      <c r="AFQ73" s="20"/>
      <c r="AFR73" s="20"/>
      <c r="AFS73" s="20"/>
      <c r="AFT73" s="20"/>
      <c r="AFU73" s="20"/>
      <c r="AFV73" s="20"/>
      <c r="AFW73" s="20"/>
      <c r="AFX73" s="20"/>
      <c r="AFY73" s="20"/>
      <c r="AFZ73" s="20"/>
      <c r="AGA73" s="20"/>
      <c r="AGB73" s="20"/>
      <c r="AGC73" s="20"/>
      <c r="AGD73" s="20"/>
      <c r="AGE73" s="20"/>
      <c r="AGF73" s="20"/>
      <c r="AGG73" s="20"/>
      <c r="AGH73" s="20"/>
      <c r="AGI73" s="20"/>
      <c r="AGJ73" s="20"/>
      <c r="AGK73" s="20"/>
      <c r="AGL73" s="20"/>
      <c r="AGM73" s="20"/>
      <c r="AGN73" s="20"/>
      <c r="AGO73" s="20"/>
      <c r="AGP73" s="20"/>
      <c r="AGQ73" s="20"/>
      <c r="AGR73" s="20"/>
      <c r="AGS73" s="20"/>
      <c r="AGT73" s="20"/>
      <c r="AGU73" s="20"/>
      <c r="AGV73" s="20"/>
      <c r="AGW73" s="20"/>
      <c r="AGX73" s="20"/>
      <c r="AGY73" s="20"/>
      <c r="AGZ73" s="20"/>
      <c r="AHA73" s="20"/>
      <c r="AHB73" s="20"/>
      <c r="AHC73" s="20"/>
      <c r="AHD73" s="20"/>
      <c r="AHE73" s="20"/>
      <c r="AHF73" s="20"/>
      <c r="AHG73" s="20"/>
      <c r="AHH73" s="20"/>
      <c r="AHI73" s="20"/>
      <c r="AHJ73" s="20"/>
      <c r="AHK73" s="20"/>
      <c r="AHL73" s="20"/>
      <c r="AHM73" s="20"/>
      <c r="AHN73" s="20"/>
      <c r="AHO73" s="20"/>
      <c r="AHP73" s="20"/>
      <c r="AHQ73" s="20"/>
      <c r="AHR73" s="20"/>
      <c r="AHS73" s="20"/>
      <c r="AHT73" s="20"/>
      <c r="AHU73" s="20"/>
      <c r="AHV73" s="20"/>
      <c r="AHW73" s="20"/>
      <c r="AHX73" s="20"/>
      <c r="AHY73" s="20"/>
      <c r="AHZ73" s="20"/>
      <c r="AIA73" s="20"/>
      <c r="AIB73" s="20"/>
      <c r="AIC73" s="20"/>
      <c r="AID73" s="20"/>
      <c r="AIE73" s="20"/>
      <c r="AIF73" s="20"/>
      <c r="AIG73" s="20"/>
      <c r="AIH73" s="20"/>
      <c r="AII73" s="20"/>
      <c r="AIJ73" s="20"/>
      <c r="AIK73" s="20"/>
      <c r="AIL73" s="20"/>
      <c r="AIM73" s="20"/>
      <c r="AIN73" s="20"/>
      <c r="AIO73" s="20"/>
      <c r="AIP73" s="20"/>
      <c r="AIQ73" s="20"/>
      <c r="AIR73" s="20"/>
      <c r="AIS73" s="20"/>
      <c r="AIT73" s="20"/>
      <c r="AIU73" s="20"/>
      <c r="AIV73" s="20"/>
      <c r="AIW73" s="20"/>
      <c r="AIX73" s="20"/>
      <c r="AIY73" s="20"/>
      <c r="AIZ73" s="20"/>
      <c r="AJA73" s="20"/>
      <c r="AJB73" s="20"/>
      <c r="AJC73" s="20"/>
      <c r="AJD73" s="20"/>
      <c r="AJE73" s="20"/>
      <c r="AJF73" s="20"/>
      <c r="AJG73" s="20"/>
      <c r="AJH73" s="20"/>
      <c r="AJI73" s="20"/>
      <c r="AJJ73" s="20"/>
      <c r="AJK73" s="20"/>
      <c r="AJL73" s="20"/>
      <c r="AJM73" s="20"/>
      <c r="AJN73" s="20"/>
      <c r="AJO73" s="20"/>
      <c r="AJP73" s="20"/>
      <c r="AJQ73" s="20"/>
      <c r="AJR73" s="20"/>
      <c r="AJS73" s="20"/>
      <c r="AJT73" s="20"/>
      <c r="AJU73" s="20"/>
      <c r="AJV73" s="20"/>
      <c r="AJW73" s="20"/>
      <c r="AJX73" s="20"/>
      <c r="AJY73" s="20"/>
      <c r="AJZ73" s="20"/>
      <c r="AKA73" s="20"/>
      <c r="AKB73" s="20"/>
      <c r="AKC73" s="20"/>
      <c r="AKD73" s="20"/>
      <c r="AKE73" s="20"/>
      <c r="AKF73" s="20"/>
      <c r="AKG73" s="20"/>
      <c r="AKH73" s="20"/>
      <c r="AKI73" s="20"/>
      <c r="AKJ73" s="20"/>
      <c r="AKK73" s="20"/>
      <c r="AKL73" s="20"/>
      <c r="AKM73" s="20"/>
      <c r="AKN73" s="20"/>
      <c r="AKO73" s="20"/>
      <c r="AKP73" s="20"/>
      <c r="AKQ73" s="20"/>
      <c r="AKR73" s="20"/>
      <c r="AKS73" s="20"/>
      <c r="AKT73" s="20"/>
      <c r="AKU73" s="20"/>
      <c r="AKV73" s="20"/>
      <c r="AKW73" s="20"/>
      <c r="AKX73" s="20"/>
      <c r="AKY73" s="20"/>
      <c r="AKZ73" s="20"/>
      <c r="ALA73" s="20"/>
      <c r="ALB73" s="20"/>
      <c r="ALC73" s="20"/>
      <c r="ALD73" s="20"/>
      <c r="ALE73" s="20"/>
      <c r="ALF73" s="20"/>
      <c r="ALG73" s="20"/>
      <c r="ALH73" s="20"/>
      <c r="ALI73" s="20"/>
      <c r="ALJ73" s="20"/>
      <c r="ALK73" s="20"/>
      <c r="ALL73" s="20"/>
      <c r="ALM73" s="20"/>
      <c r="ALN73" s="20"/>
      <c r="ALO73" s="20"/>
      <c r="ALP73" s="20"/>
      <c r="ALQ73" s="20"/>
      <c r="ALR73" s="20"/>
      <c r="ALS73" s="20"/>
      <c r="ALT73" s="20"/>
      <c r="ALU73" s="20"/>
      <c r="ALV73" s="20"/>
      <c r="ALW73" s="20"/>
      <c r="ALX73" s="20"/>
      <c r="ALY73" s="20"/>
      <c r="ALZ73" s="20"/>
      <c r="AMA73" s="20"/>
      <c r="AMB73" s="20"/>
      <c r="AMC73" s="20"/>
      <c r="AMD73" s="20"/>
      <c r="AME73" s="20"/>
    </row>
    <row r="74" spans="1:1019" s="19" customFormat="1" ht="17" customHeight="1">
      <c r="A74" s="90">
        <v>2</v>
      </c>
      <c r="B74" s="45" t="s">
        <v>15</v>
      </c>
      <c r="C74" s="95">
        <v>119469</v>
      </c>
      <c r="D74" s="93" t="s">
        <v>85</v>
      </c>
      <c r="E74" s="93" t="s">
        <v>96</v>
      </c>
      <c r="F74" s="93"/>
      <c r="G74" s="93" t="s">
        <v>26</v>
      </c>
      <c r="H74" s="25">
        <v>80</v>
      </c>
      <c r="I74" s="25">
        <v>43</v>
      </c>
      <c r="J74" s="27">
        <v>100</v>
      </c>
      <c r="K74" s="25">
        <v>51</v>
      </c>
      <c r="L74" s="24">
        <v>65</v>
      </c>
      <c r="M74" s="25">
        <v>51</v>
      </c>
      <c r="O74" s="46">
        <f t="shared" si="12"/>
        <v>296</v>
      </c>
      <c r="P74" s="27">
        <f t="shared" si="13"/>
        <v>100</v>
      </c>
      <c r="Q74" s="48">
        <f t="shared" si="14"/>
        <v>65</v>
      </c>
      <c r="R74" s="50">
        <f>LARGE((H74,K74,I74,M74),1)+LARGE((H74,K74,I74,M74),2) + LARGE((H74,K74,I74,M74),3)</f>
        <v>182</v>
      </c>
      <c r="S74" s="18"/>
      <c r="T74" s="20"/>
      <c r="U74"/>
      <c r="V74"/>
      <c r="W74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0"/>
      <c r="OD74" s="20"/>
      <c r="OE74" s="20"/>
      <c r="OF74" s="20"/>
      <c r="OG74" s="20"/>
      <c r="OH74" s="2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0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0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0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"/>
      <c r="WC74" s="20"/>
      <c r="WD74" s="20"/>
      <c r="WE74" s="20"/>
      <c r="WF74" s="20"/>
      <c r="WG74" s="20"/>
      <c r="WH74" s="20"/>
      <c r="WI74" s="20"/>
      <c r="WJ74" s="20"/>
      <c r="WK74" s="20"/>
      <c r="WL74" s="20"/>
      <c r="WM74" s="20"/>
      <c r="WN74" s="20"/>
      <c r="WO74" s="20"/>
      <c r="WP74" s="20"/>
      <c r="WQ74" s="20"/>
      <c r="WR74" s="20"/>
      <c r="WS74" s="20"/>
      <c r="WT74" s="20"/>
      <c r="WU74" s="20"/>
      <c r="WV74" s="20"/>
      <c r="WW74" s="20"/>
      <c r="WX74" s="20"/>
      <c r="WY74" s="20"/>
      <c r="WZ74" s="20"/>
      <c r="XA74" s="20"/>
      <c r="XB74" s="20"/>
      <c r="XC74" s="20"/>
      <c r="XD74" s="20"/>
      <c r="XE74" s="20"/>
      <c r="XF74" s="20"/>
      <c r="XG74" s="20"/>
      <c r="XH74" s="20"/>
      <c r="XI74" s="20"/>
      <c r="XJ74" s="20"/>
      <c r="XK74" s="20"/>
      <c r="XL74" s="20"/>
      <c r="XM74" s="20"/>
      <c r="XN74" s="20"/>
      <c r="XO74" s="20"/>
      <c r="XP74" s="20"/>
      <c r="XQ74" s="20"/>
      <c r="XR74" s="20"/>
      <c r="XS74" s="20"/>
      <c r="XT74" s="20"/>
      <c r="XU74" s="20"/>
      <c r="XV74" s="20"/>
      <c r="XW74" s="20"/>
      <c r="XX74" s="20"/>
      <c r="XY74" s="20"/>
      <c r="XZ74" s="20"/>
      <c r="YA74" s="20"/>
      <c r="YB74" s="20"/>
      <c r="YC74" s="20"/>
      <c r="YD74" s="20"/>
      <c r="YE74" s="20"/>
      <c r="YF74" s="20"/>
      <c r="YG74" s="20"/>
      <c r="YH74" s="20"/>
      <c r="YI74" s="20"/>
      <c r="YJ74" s="20"/>
      <c r="YK74" s="20"/>
      <c r="YL74" s="20"/>
      <c r="YM74" s="20"/>
      <c r="YN74" s="20"/>
      <c r="YO74" s="20"/>
      <c r="YP74" s="20"/>
      <c r="YQ74" s="20"/>
      <c r="YR74" s="20"/>
      <c r="YS74" s="20"/>
      <c r="YT74" s="20"/>
      <c r="YU74" s="20"/>
      <c r="YV74" s="20"/>
      <c r="YW74" s="20"/>
      <c r="YX74" s="20"/>
      <c r="YY74" s="20"/>
      <c r="YZ74" s="20"/>
      <c r="ZA74" s="20"/>
      <c r="ZB74" s="20"/>
      <c r="ZC74" s="20"/>
      <c r="ZD74" s="20"/>
      <c r="ZE74" s="20"/>
      <c r="ZF74" s="20"/>
      <c r="ZG74" s="20"/>
      <c r="ZH74" s="20"/>
      <c r="ZI74" s="20"/>
      <c r="ZJ74" s="20"/>
      <c r="ZK74" s="20"/>
      <c r="ZL74" s="20"/>
      <c r="ZM74" s="20"/>
      <c r="ZN74" s="20"/>
      <c r="ZO74" s="20"/>
      <c r="ZP74" s="20"/>
      <c r="ZQ74" s="20"/>
      <c r="ZR74" s="20"/>
      <c r="ZS74" s="20"/>
      <c r="ZT74" s="20"/>
      <c r="ZU74" s="20"/>
      <c r="ZV74" s="20"/>
      <c r="ZW74" s="20"/>
      <c r="ZX74" s="20"/>
      <c r="ZY74" s="20"/>
      <c r="ZZ74" s="20"/>
      <c r="AAA74" s="20"/>
      <c r="AAB74" s="20"/>
      <c r="AAC74" s="20"/>
      <c r="AAD74" s="20"/>
      <c r="AAE74" s="20"/>
      <c r="AAF74" s="20"/>
      <c r="AAG74" s="20"/>
      <c r="AAH74" s="20"/>
      <c r="AAI74" s="20"/>
      <c r="AAJ74" s="20"/>
      <c r="AAK74" s="20"/>
      <c r="AAL74" s="20"/>
      <c r="AAM74" s="20"/>
      <c r="AAN74" s="20"/>
      <c r="AAO74" s="20"/>
      <c r="AAP74" s="20"/>
      <c r="AAQ74" s="20"/>
      <c r="AAR74" s="20"/>
      <c r="AAS74" s="20"/>
      <c r="AAT74" s="20"/>
      <c r="AAU74" s="20"/>
      <c r="AAV74" s="20"/>
      <c r="AAW74" s="20"/>
      <c r="AAX74" s="20"/>
      <c r="AAY74" s="20"/>
      <c r="AAZ74" s="20"/>
      <c r="ABA74" s="20"/>
      <c r="ABB74" s="20"/>
      <c r="ABC74" s="20"/>
      <c r="ABD74" s="20"/>
      <c r="ABE74" s="20"/>
      <c r="ABF74" s="20"/>
      <c r="ABG74" s="20"/>
      <c r="ABH74" s="20"/>
      <c r="ABI74" s="20"/>
      <c r="ABJ74" s="20"/>
      <c r="ABK74" s="20"/>
      <c r="ABL74" s="20"/>
      <c r="ABM74" s="20"/>
      <c r="ABN74" s="20"/>
      <c r="ABO74" s="20"/>
      <c r="ABP74" s="20"/>
      <c r="ABQ74" s="20"/>
      <c r="ABR74" s="20"/>
      <c r="ABS74" s="20"/>
      <c r="ABT74" s="20"/>
      <c r="ABU74" s="20"/>
      <c r="ABV74" s="20"/>
      <c r="ABW74" s="20"/>
      <c r="ABX74" s="20"/>
      <c r="ABY74" s="20"/>
      <c r="ABZ74" s="20"/>
      <c r="ACA74" s="20"/>
      <c r="ACB74" s="20"/>
      <c r="ACC74" s="20"/>
      <c r="ACD74" s="20"/>
      <c r="ACE74" s="20"/>
      <c r="ACF74" s="20"/>
      <c r="ACG74" s="20"/>
      <c r="ACH74" s="20"/>
      <c r="ACI74" s="20"/>
      <c r="ACJ74" s="20"/>
      <c r="ACK74" s="20"/>
      <c r="ACL74" s="20"/>
      <c r="ACM74" s="20"/>
      <c r="ACN74" s="20"/>
      <c r="ACO74" s="20"/>
      <c r="ACP74" s="20"/>
      <c r="ACQ74" s="20"/>
      <c r="ACR74" s="20"/>
      <c r="ACS74" s="20"/>
      <c r="ACT74" s="20"/>
      <c r="ACU74" s="20"/>
      <c r="ACV74" s="20"/>
      <c r="ACW74" s="20"/>
      <c r="ACX74" s="20"/>
      <c r="ACY74" s="20"/>
      <c r="ACZ74" s="20"/>
      <c r="ADA74" s="20"/>
      <c r="ADB74" s="20"/>
      <c r="ADC74" s="20"/>
      <c r="ADD74" s="20"/>
      <c r="ADE74" s="20"/>
      <c r="ADF74" s="20"/>
      <c r="ADG74" s="20"/>
      <c r="ADH74" s="20"/>
      <c r="ADI74" s="20"/>
      <c r="ADJ74" s="20"/>
      <c r="ADK74" s="20"/>
      <c r="ADL74" s="20"/>
      <c r="ADM74" s="20"/>
      <c r="ADN74" s="20"/>
      <c r="ADO74" s="20"/>
      <c r="ADP74" s="20"/>
      <c r="ADQ74" s="20"/>
      <c r="ADR74" s="20"/>
      <c r="ADS74" s="20"/>
      <c r="ADT74" s="20"/>
      <c r="ADU74" s="20"/>
      <c r="ADV74" s="20"/>
      <c r="ADW74" s="20"/>
      <c r="ADX74" s="20"/>
      <c r="ADY74" s="20"/>
      <c r="ADZ74" s="20"/>
      <c r="AEA74" s="20"/>
      <c r="AEB74" s="20"/>
      <c r="AEC74" s="20"/>
      <c r="AED74" s="20"/>
      <c r="AEE74" s="20"/>
      <c r="AEF74" s="20"/>
      <c r="AEG74" s="20"/>
      <c r="AEH74" s="20"/>
      <c r="AEI74" s="20"/>
      <c r="AEJ74" s="20"/>
      <c r="AEK74" s="20"/>
      <c r="AEL74" s="20"/>
      <c r="AEM74" s="20"/>
      <c r="AEN74" s="20"/>
      <c r="AEO74" s="20"/>
      <c r="AEP74" s="20"/>
      <c r="AEQ74" s="20"/>
      <c r="AER74" s="20"/>
      <c r="AES74" s="20"/>
      <c r="AET74" s="20"/>
      <c r="AEU74" s="20"/>
      <c r="AEV74" s="20"/>
      <c r="AEW74" s="20"/>
      <c r="AEX74" s="20"/>
      <c r="AEY74" s="20"/>
      <c r="AEZ74" s="20"/>
      <c r="AFA74" s="20"/>
      <c r="AFB74" s="20"/>
      <c r="AFC74" s="20"/>
      <c r="AFD74" s="20"/>
      <c r="AFE74" s="20"/>
      <c r="AFF74" s="20"/>
      <c r="AFG74" s="20"/>
      <c r="AFH74" s="20"/>
      <c r="AFI74" s="20"/>
      <c r="AFJ74" s="20"/>
      <c r="AFK74" s="20"/>
      <c r="AFL74" s="20"/>
      <c r="AFM74" s="20"/>
      <c r="AFN74" s="20"/>
      <c r="AFO74" s="20"/>
      <c r="AFP74" s="20"/>
      <c r="AFQ74" s="20"/>
      <c r="AFR74" s="20"/>
      <c r="AFS74" s="20"/>
      <c r="AFT74" s="20"/>
      <c r="AFU74" s="20"/>
      <c r="AFV74" s="20"/>
      <c r="AFW74" s="20"/>
      <c r="AFX74" s="20"/>
      <c r="AFY74" s="20"/>
      <c r="AFZ74" s="20"/>
      <c r="AGA74" s="20"/>
      <c r="AGB74" s="20"/>
      <c r="AGC74" s="20"/>
      <c r="AGD74" s="20"/>
      <c r="AGE74" s="20"/>
      <c r="AGF74" s="20"/>
      <c r="AGG74" s="20"/>
      <c r="AGH74" s="20"/>
      <c r="AGI74" s="20"/>
      <c r="AGJ74" s="20"/>
      <c r="AGK74" s="20"/>
      <c r="AGL74" s="20"/>
      <c r="AGM74" s="20"/>
      <c r="AGN74" s="20"/>
      <c r="AGO74" s="20"/>
      <c r="AGP74" s="20"/>
      <c r="AGQ74" s="20"/>
      <c r="AGR74" s="20"/>
      <c r="AGS74" s="20"/>
      <c r="AGT74" s="20"/>
      <c r="AGU74" s="20"/>
      <c r="AGV74" s="20"/>
      <c r="AGW74" s="20"/>
      <c r="AGX74" s="20"/>
      <c r="AGY74" s="20"/>
      <c r="AGZ74" s="20"/>
      <c r="AHA74" s="20"/>
      <c r="AHB74" s="20"/>
      <c r="AHC74" s="20"/>
      <c r="AHD74" s="20"/>
      <c r="AHE74" s="20"/>
      <c r="AHF74" s="20"/>
      <c r="AHG74" s="20"/>
      <c r="AHH74" s="20"/>
      <c r="AHI74" s="20"/>
      <c r="AHJ74" s="20"/>
      <c r="AHK74" s="20"/>
      <c r="AHL74" s="20"/>
      <c r="AHM74" s="20"/>
      <c r="AHN74" s="20"/>
      <c r="AHO74" s="20"/>
      <c r="AHP74" s="20"/>
      <c r="AHQ74" s="20"/>
      <c r="AHR74" s="20"/>
      <c r="AHS74" s="20"/>
      <c r="AHT74" s="20"/>
      <c r="AHU74" s="20"/>
      <c r="AHV74" s="20"/>
      <c r="AHW74" s="20"/>
      <c r="AHX74" s="20"/>
      <c r="AHY74" s="20"/>
      <c r="AHZ74" s="20"/>
      <c r="AIA74" s="20"/>
      <c r="AIB74" s="20"/>
      <c r="AIC74" s="20"/>
      <c r="AID74" s="20"/>
      <c r="AIE74" s="20"/>
      <c r="AIF74" s="20"/>
      <c r="AIG74" s="20"/>
      <c r="AIH74" s="20"/>
      <c r="AII74" s="20"/>
      <c r="AIJ74" s="20"/>
      <c r="AIK74" s="20"/>
      <c r="AIL74" s="20"/>
      <c r="AIM74" s="20"/>
      <c r="AIN74" s="20"/>
      <c r="AIO74" s="20"/>
      <c r="AIP74" s="20"/>
      <c r="AIQ74" s="20"/>
      <c r="AIR74" s="20"/>
      <c r="AIS74" s="20"/>
      <c r="AIT74" s="20"/>
      <c r="AIU74" s="20"/>
      <c r="AIV74" s="20"/>
      <c r="AIW74" s="20"/>
      <c r="AIX74" s="20"/>
      <c r="AIY74" s="20"/>
      <c r="AIZ74" s="20"/>
      <c r="AJA74" s="20"/>
      <c r="AJB74" s="20"/>
      <c r="AJC74" s="20"/>
      <c r="AJD74" s="20"/>
      <c r="AJE74" s="20"/>
      <c r="AJF74" s="20"/>
      <c r="AJG74" s="20"/>
      <c r="AJH74" s="20"/>
      <c r="AJI74" s="20"/>
      <c r="AJJ74" s="20"/>
      <c r="AJK74" s="20"/>
      <c r="AJL74" s="20"/>
      <c r="AJM74" s="20"/>
      <c r="AJN74" s="20"/>
      <c r="AJO74" s="20"/>
      <c r="AJP74" s="20"/>
      <c r="AJQ74" s="20"/>
      <c r="AJR74" s="20"/>
      <c r="AJS74" s="20"/>
      <c r="AJT74" s="20"/>
      <c r="AJU74" s="20"/>
      <c r="AJV74" s="20"/>
      <c r="AJW74" s="20"/>
      <c r="AJX74" s="20"/>
      <c r="AJY74" s="20"/>
      <c r="AJZ74" s="20"/>
      <c r="AKA74" s="20"/>
      <c r="AKB74" s="20"/>
      <c r="AKC74" s="20"/>
      <c r="AKD74" s="20"/>
      <c r="AKE74" s="20"/>
      <c r="AKF74" s="20"/>
      <c r="AKG74" s="20"/>
      <c r="AKH74" s="20"/>
      <c r="AKI74" s="20"/>
      <c r="AKJ74" s="20"/>
      <c r="AKK74" s="20"/>
      <c r="AKL74" s="20"/>
      <c r="AKM74" s="20"/>
      <c r="AKN74" s="20"/>
      <c r="AKO74" s="20"/>
      <c r="AKP74" s="20"/>
      <c r="AKQ74" s="20"/>
      <c r="AKR74" s="20"/>
      <c r="AKS74" s="20"/>
      <c r="AKT74" s="20"/>
      <c r="AKU74" s="20"/>
      <c r="AKV74" s="20"/>
      <c r="AKW74" s="20"/>
      <c r="AKX74" s="20"/>
      <c r="AKY74" s="20"/>
      <c r="AKZ74" s="20"/>
      <c r="ALA74" s="20"/>
      <c r="ALB74" s="20"/>
      <c r="ALC74" s="20"/>
      <c r="ALD74" s="20"/>
      <c r="ALE74" s="20"/>
      <c r="ALF74" s="20"/>
      <c r="ALG74" s="20"/>
      <c r="ALH74" s="20"/>
      <c r="ALI74" s="20"/>
      <c r="ALJ74" s="20"/>
      <c r="ALK74" s="20"/>
      <c r="ALL74" s="20"/>
      <c r="ALM74" s="20"/>
      <c r="ALN74" s="20"/>
      <c r="ALO74" s="20"/>
      <c r="ALP74" s="20"/>
      <c r="ALQ74" s="20"/>
      <c r="ALR74" s="20"/>
      <c r="ALS74" s="20"/>
      <c r="ALT74" s="20"/>
      <c r="ALU74" s="20"/>
      <c r="ALV74" s="20"/>
      <c r="ALW74" s="20"/>
      <c r="ALX74" s="20"/>
      <c r="ALY74" s="20"/>
      <c r="ALZ74" s="20"/>
      <c r="AMA74" s="20"/>
      <c r="AMB74" s="20"/>
      <c r="AMC74" s="20"/>
      <c r="AMD74" s="20"/>
      <c r="AME74" s="20"/>
    </row>
    <row r="75" spans="1:1019" s="19" customFormat="1" ht="17" customHeight="1">
      <c r="A75" s="90">
        <v>3</v>
      </c>
      <c r="B75" s="45" t="s">
        <v>15</v>
      </c>
      <c r="C75" s="95">
        <v>125428</v>
      </c>
      <c r="D75" s="93" t="s">
        <v>102</v>
      </c>
      <c r="E75" s="93" t="s">
        <v>103</v>
      </c>
      <c r="F75" s="93"/>
      <c r="G75" s="93" t="s">
        <v>29</v>
      </c>
      <c r="H75" s="25">
        <v>47</v>
      </c>
      <c r="I75" s="25">
        <v>100</v>
      </c>
      <c r="J75" s="27">
        <v>51</v>
      </c>
      <c r="K75" s="25">
        <v>65</v>
      </c>
      <c r="L75" s="24">
        <v>80</v>
      </c>
      <c r="M75" s="25">
        <v>47</v>
      </c>
      <c r="N75" s="36"/>
      <c r="O75" s="46">
        <f t="shared" si="12"/>
        <v>296</v>
      </c>
      <c r="P75" s="27">
        <f t="shared" si="13"/>
        <v>51</v>
      </c>
      <c r="Q75" s="48">
        <f t="shared" si="14"/>
        <v>80</v>
      </c>
      <c r="R75" s="50">
        <f>LARGE((H75,K75,I75,M75),1)+LARGE((H75,K75,I75,M75),2) + LARGE((H75,K75,I75,M75),3)</f>
        <v>212</v>
      </c>
      <c r="S75" s="18"/>
      <c r="T75" s="20"/>
      <c r="U75"/>
      <c r="V75"/>
      <c r="W75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0"/>
      <c r="MC75" s="20"/>
      <c r="MD75" s="20"/>
      <c r="ME75" s="20"/>
      <c r="MF75" s="20"/>
      <c r="MG75" s="20"/>
      <c r="MH75" s="20"/>
      <c r="MI75" s="20"/>
      <c r="MJ75" s="20"/>
      <c r="MK75" s="20"/>
      <c r="ML75" s="20"/>
      <c r="MM75" s="20"/>
      <c r="MN75" s="20"/>
      <c r="MO75" s="20"/>
      <c r="MP75" s="20"/>
      <c r="MQ75" s="20"/>
      <c r="MR75" s="20"/>
      <c r="MS75" s="20"/>
      <c r="MT75" s="20"/>
      <c r="MU75" s="20"/>
      <c r="MV75" s="20"/>
      <c r="MW75" s="20"/>
      <c r="MX75" s="20"/>
      <c r="MY75" s="20"/>
      <c r="MZ75" s="20"/>
      <c r="NA75" s="20"/>
      <c r="NB75" s="20"/>
      <c r="NC75" s="20"/>
      <c r="ND75" s="20"/>
      <c r="NE75" s="20"/>
      <c r="NF75" s="20"/>
      <c r="NG75" s="20"/>
      <c r="NH75" s="20"/>
      <c r="NI75" s="20"/>
      <c r="NJ75" s="20"/>
      <c r="NK75" s="20"/>
      <c r="NL75" s="20"/>
      <c r="NM75" s="20"/>
      <c r="NN75" s="20"/>
      <c r="NO75" s="20"/>
      <c r="NP75" s="20"/>
      <c r="NQ75" s="20"/>
      <c r="NR75" s="20"/>
      <c r="NS75" s="20"/>
      <c r="NT75" s="20"/>
      <c r="NU75" s="20"/>
      <c r="NV75" s="20"/>
      <c r="NW75" s="20"/>
      <c r="NX75" s="20"/>
      <c r="NY75" s="20"/>
      <c r="NZ75" s="20"/>
      <c r="OA75" s="20"/>
      <c r="OB75" s="20"/>
      <c r="OC75" s="20"/>
      <c r="OD75" s="20"/>
      <c r="OE75" s="20"/>
      <c r="OF75" s="20"/>
      <c r="OG75" s="20"/>
      <c r="OH75" s="20"/>
      <c r="OI75" s="20"/>
      <c r="OJ75" s="20"/>
      <c r="OK75" s="20"/>
      <c r="OL75" s="20"/>
      <c r="OM75" s="20"/>
      <c r="ON75" s="20"/>
      <c r="OO75" s="20"/>
      <c r="OP75" s="20"/>
      <c r="OQ75" s="20"/>
      <c r="OR75" s="20"/>
      <c r="OS75" s="20"/>
      <c r="OT75" s="20"/>
      <c r="OU75" s="20"/>
      <c r="OV75" s="20"/>
      <c r="OW75" s="20"/>
      <c r="OX75" s="20"/>
      <c r="OY75" s="20"/>
      <c r="OZ75" s="20"/>
      <c r="PA75" s="20"/>
      <c r="PB75" s="20"/>
      <c r="PC75" s="20"/>
      <c r="PD75" s="20"/>
      <c r="PE75" s="20"/>
      <c r="PF75" s="20"/>
      <c r="PG75" s="20"/>
      <c r="PH75" s="20"/>
      <c r="PI75" s="20"/>
      <c r="PJ75" s="20"/>
      <c r="PK75" s="20"/>
      <c r="PL75" s="20"/>
      <c r="PM75" s="20"/>
      <c r="PN75" s="20"/>
      <c r="PO75" s="20"/>
      <c r="PP75" s="20"/>
      <c r="PQ75" s="20"/>
      <c r="PR75" s="20"/>
      <c r="PS75" s="20"/>
      <c r="PT75" s="20"/>
      <c r="PU75" s="20"/>
      <c r="PV75" s="20"/>
      <c r="PW75" s="20"/>
      <c r="PX75" s="20"/>
      <c r="PY75" s="20"/>
      <c r="PZ75" s="20"/>
      <c r="QA75" s="20"/>
      <c r="QB75" s="20"/>
      <c r="QC75" s="20"/>
      <c r="QD75" s="20"/>
      <c r="QE75" s="20"/>
      <c r="QF75" s="20"/>
      <c r="QG75" s="20"/>
      <c r="QH75" s="20"/>
      <c r="QI75" s="20"/>
      <c r="QJ75" s="20"/>
      <c r="QK75" s="20"/>
      <c r="QL75" s="20"/>
      <c r="QM75" s="20"/>
      <c r="QN75" s="20"/>
      <c r="QO75" s="20"/>
      <c r="QP75" s="20"/>
      <c r="QQ75" s="20"/>
      <c r="QR75" s="20"/>
      <c r="QS75" s="20"/>
      <c r="QT75" s="20"/>
      <c r="QU75" s="20"/>
      <c r="QV75" s="20"/>
      <c r="QW75" s="20"/>
      <c r="QX75" s="20"/>
      <c r="QY75" s="20"/>
      <c r="QZ75" s="20"/>
      <c r="RA75" s="20"/>
      <c r="RB75" s="20"/>
      <c r="RC75" s="20"/>
      <c r="RD75" s="20"/>
      <c r="RE75" s="20"/>
      <c r="RF75" s="20"/>
      <c r="RG75" s="20"/>
      <c r="RH75" s="20"/>
      <c r="RI75" s="20"/>
      <c r="RJ75" s="20"/>
      <c r="RK75" s="20"/>
      <c r="RL75" s="20"/>
      <c r="RM75" s="20"/>
      <c r="RN75" s="20"/>
      <c r="RO75" s="20"/>
      <c r="RP75" s="20"/>
      <c r="RQ75" s="20"/>
      <c r="RR75" s="20"/>
      <c r="RS75" s="20"/>
      <c r="RT75" s="20"/>
      <c r="RU75" s="20"/>
      <c r="RV75" s="20"/>
      <c r="RW75" s="20"/>
      <c r="RX75" s="20"/>
      <c r="RY75" s="20"/>
      <c r="RZ75" s="20"/>
      <c r="SA75" s="20"/>
      <c r="SB75" s="20"/>
      <c r="SC75" s="20"/>
      <c r="SD75" s="20"/>
      <c r="SE75" s="20"/>
      <c r="SF75" s="20"/>
      <c r="SG75" s="20"/>
      <c r="SH75" s="20"/>
      <c r="SI75" s="20"/>
      <c r="SJ75" s="20"/>
      <c r="SK75" s="20"/>
      <c r="SL75" s="20"/>
      <c r="SM75" s="20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0"/>
      <c r="YB75" s="20"/>
      <c r="YC75" s="20"/>
      <c r="YD75" s="20"/>
      <c r="YE75" s="20"/>
      <c r="YF75" s="20"/>
      <c r="YG75" s="20"/>
      <c r="YH75" s="20"/>
      <c r="YI75" s="20"/>
      <c r="YJ75" s="20"/>
      <c r="YK75" s="20"/>
      <c r="YL75" s="20"/>
      <c r="YM75" s="20"/>
      <c r="YN75" s="20"/>
      <c r="YO75" s="20"/>
      <c r="YP75" s="20"/>
      <c r="YQ75" s="20"/>
      <c r="YR75" s="20"/>
      <c r="YS75" s="20"/>
      <c r="YT75" s="20"/>
      <c r="YU75" s="20"/>
      <c r="YV75" s="20"/>
      <c r="YW75" s="20"/>
      <c r="YX75" s="20"/>
      <c r="YY75" s="20"/>
      <c r="YZ75" s="20"/>
      <c r="ZA75" s="20"/>
      <c r="ZB75" s="20"/>
      <c r="ZC75" s="20"/>
      <c r="ZD75" s="20"/>
      <c r="ZE75" s="20"/>
      <c r="ZF75" s="20"/>
      <c r="ZG75" s="20"/>
      <c r="ZH75" s="20"/>
      <c r="ZI75" s="20"/>
      <c r="ZJ75" s="20"/>
      <c r="ZK75" s="20"/>
      <c r="ZL75" s="20"/>
      <c r="ZM75" s="20"/>
      <c r="ZN75" s="20"/>
      <c r="ZO75" s="20"/>
      <c r="ZP75" s="20"/>
      <c r="ZQ75" s="20"/>
      <c r="ZR75" s="20"/>
      <c r="ZS75" s="20"/>
      <c r="ZT75" s="20"/>
      <c r="ZU75" s="20"/>
      <c r="ZV75" s="20"/>
      <c r="ZW75" s="20"/>
      <c r="ZX75" s="20"/>
      <c r="ZY75" s="20"/>
      <c r="ZZ75" s="20"/>
      <c r="AAA75" s="20"/>
      <c r="AAB75" s="20"/>
      <c r="AAC75" s="20"/>
      <c r="AAD75" s="20"/>
      <c r="AAE75" s="20"/>
      <c r="AAF75" s="20"/>
      <c r="AAG75" s="20"/>
      <c r="AAH75" s="20"/>
      <c r="AAI75" s="20"/>
      <c r="AAJ75" s="20"/>
      <c r="AAK75" s="20"/>
      <c r="AAL75" s="20"/>
      <c r="AAM75" s="20"/>
      <c r="AAN75" s="20"/>
      <c r="AAO75" s="20"/>
      <c r="AAP75" s="20"/>
      <c r="AAQ75" s="20"/>
      <c r="AAR75" s="20"/>
      <c r="AAS75" s="20"/>
      <c r="AAT75" s="20"/>
      <c r="AAU75" s="20"/>
      <c r="AAV75" s="20"/>
      <c r="AAW75" s="20"/>
      <c r="AAX75" s="20"/>
      <c r="AAY75" s="20"/>
      <c r="AAZ75" s="20"/>
      <c r="ABA75" s="20"/>
      <c r="ABB75" s="20"/>
      <c r="ABC75" s="20"/>
      <c r="ABD75" s="20"/>
      <c r="ABE75" s="20"/>
      <c r="ABF75" s="20"/>
      <c r="ABG75" s="20"/>
      <c r="ABH75" s="20"/>
      <c r="ABI75" s="20"/>
      <c r="ABJ75" s="20"/>
      <c r="ABK75" s="20"/>
      <c r="ABL75" s="20"/>
      <c r="ABM75" s="20"/>
      <c r="ABN75" s="20"/>
      <c r="ABO75" s="20"/>
      <c r="ABP75" s="20"/>
      <c r="ABQ75" s="20"/>
      <c r="ABR75" s="20"/>
      <c r="ABS75" s="20"/>
      <c r="ABT75" s="20"/>
      <c r="ABU75" s="20"/>
      <c r="ABV75" s="20"/>
      <c r="ABW75" s="20"/>
      <c r="ABX75" s="20"/>
      <c r="ABY75" s="20"/>
      <c r="ABZ75" s="20"/>
      <c r="ACA75" s="20"/>
      <c r="ACB75" s="20"/>
      <c r="ACC75" s="20"/>
      <c r="ACD75" s="20"/>
      <c r="ACE75" s="20"/>
      <c r="ACF75" s="20"/>
      <c r="ACG75" s="20"/>
      <c r="ACH75" s="20"/>
      <c r="ACI75" s="20"/>
      <c r="ACJ75" s="20"/>
      <c r="ACK75" s="20"/>
      <c r="ACL75" s="20"/>
      <c r="ACM75" s="20"/>
      <c r="ACN75" s="20"/>
      <c r="ACO75" s="20"/>
      <c r="ACP75" s="20"/>
      <c r="ACQ75" s="20"/>
      <c r="ACR75" s="20"/>
      <c r="ACS75" s="20"/>
      <c r="ACT75" s="20"/>
      <c r="ACU75" s="20"/>
      <c r="ACV75" s="20"/>
      <c r="ACW75" s="20"/>
      <c r="ACX75" s="20"/>
      <c r="ACY75" s="20"/>
      <c r="ACZ75" s="20"/>
      <c r="ADA75" s="20"/>
      <c r="ADB75" s="20"/>
      <c r="ADC75" s="20"/>
      <c r="ADD75" s="20"/>
      <c r="ADE75" s="20"/>
      <c r="ADF75" s="20"/>
      <c r="ADG75" s="20"/>
      <c r="ADH75" s="20"/>
      <c r="ADI75" s="20"/>
      <c r="ADJ75" s="20"/>
      <c r="ADK75" s="20"/>
      <c r="ADL75" s="20"/>
      <c r="ADM75" s="20"/>
      <c r="ADN75" s="20"/>
      <c r="ADO75" s="20"/>
      <c r="ADP75" s="20"/>
      <c r="ADQ75" s="20"/>
      <c r="ADR75" s="20"/>
      <c r="ADS75" s="20"/>
      <c r="ADT75" s="20"/>
      <c r="ADU75" s="20"/>
      <c r="ADV75" s="20"/>
      <c r="ADW75" s="20"/>
      <c r="ADX75" s="20"/>
      <c r="ADY75" s="20"/>
      <c r="ADZ75" s="20"/>
      <c r="AEA75" s="20"/>
      <c r="AEB75" s="20"/>
      <c r="AEC75" s="20"/>
      <c r="AED75" s="20"/>
      <c r="AEE75" s="20"/>
      <c r="AEF75" s="20"/>
      <c r="AEG75" s="20"/>
      <c r="AEH75" s="20"/>
      <c r="AEI75" s="20"/>
      <c r="AEJ75" s="20"/>
      <c r="AEK75" s="20"/>
      <c r="AEL75" s="20"/>
      <c r="AEM75" s="20"/>
      <c r="AEN75" s="20"/>
      <c r="AEO75" s="20"/>
      <c r="AEP75" s="20"/>
      <c r="AEQ75" s="20"/>
      <c r="AER75" s="20"/>
      <c r="AES75" s="20"/>
      <c r="AET75" s="20"/>
      <c r="AEU75" s="20"/>
      <c r="AEV75" s="20"/>
      <c r="AEW75" s="20"/>
      <c r="AEX75" s="20"/>
      <c r="AEY75" s="20"/>
      <c r="AEZ75" s="20"/>
      <c r="AFA75" s="20"/>
      <c r="AFB75" s="20"/>
      <c r="AFC75" s="20"/>
      <c r="AFD75" s="20"/>
      <c r="AFE75" s="20"/>
      <c r="AFF75" s="20"/>
      <c r="AFG75" s="20"/>
      <c r="AFH75" s="20"/>
      <c r="AFI75" s="20"/>
      <c r="AFJ75" s="20"/>
      <c r="AFK75" s="20"/>
      <c r="AFL75" s="20"/>
      <c r="AFM75" s="20"/>
      <c r="AFN75" s="20"/>
      <c r="AFO75" s="20"/>
      <c r="AFP75" s="20"/>
      <c r="AFQ75" s="20"/>
      <c r="AFR75" s="20"/>
      <c r="AFS75" s="20"/>
      <c r="AFT75" s="20"/>
      <c r="AFU75" s="20"/>
      <c r="AFV75" s="20"/>
      <c r="AFW75" s="20"/>
      <c r="AFX75" s="20"/>
      <c r="AFY75" s="20"/>
      <c r="AFZ75" s="20"/>
      <c r="AGA75" s="20"/>
      <c r="AGB75" s="20"/>
      <c r="AGC75" s="20"/>
      <c r="AGD75" s="20"/>
      <c r="AGE75" s="20"/>
      <c r="AGF75" s="20"/>
      <c r="AGG75" s="20"/>
      <c r="AGH75" s="20"/>
      <c r="AGI75" s="20"/>
      <c r="AGJ75" s="20"/>
      <c r="AGK75" s="20"/>
      <c r="AGL75" s="20"/>
      <c r="AGM75" s="20"/>
      <c r="AGN75" s="20"/>
      <c r="AGO75" s="20"/>
      <c r="AGP75" s="20"/>
      <c r="AGQ75" s="20"/>
      <c r="AGR75" s="20"/>
      <c r="AGS75" s="20"/>
      <c r="AGT75" s="20"/>
      <c r="AGU75" s="20"/>
      <c r="AGV75" s="20"/>
      <c r="AGW75" s="20"/>
      <c r="AGX75" s="20"/>
      <c r="AGY75" s="20"/>
      <c r="AGZ75" s="20"/>
      <c r="AHA75" s="20"/>
      <c r="AHB75" s="20"/>
      <c r="AHC75" s="20"/>
      <c r="AHD75" s="20"/>
      <c r="AHE75" s="20"/>
      <c r="AHF75" s="20"/>
      <c r="AHG75" s="20"/>
      <c r="AHH75" s="20"/>
      <c r="AHI75" s="20"/>
      <c r="AHJ75" s="20"/>
      <c r="AHK75" s="20"/>
      <c r="AHL75" s="20"/>
      <c r="AHM75" s="20"/>
      <c r="AHN75" s="20"/>
      <c r="AHO75" s="20"/>
      <c r="AHP75" s="20"/>
      <c r="AHQ75" s="20"/>
      <c r="AHR75" s="20"/>
      <c r="AHS75" s="20"/>
      <c r="AHT75" s="20"/>
      <c r="AHU75" s="20"/>
      <c r="AHV75" s="20"/>
      <c r="AHW75" s="20"/>
      <c r="AHX75" s="20"/>
      <c r="AHY75" s="20"/>
      <c r="AHZ75" s="20"/>
      <c r="AIA75" s="20"/>
      <c r="AIB75" s="20"/>
      <c r="AIC75" s="20"/>
      <c r="AID75" s="20"/>
      <c r="AIE75" s="20"/>
      <c r="AIF75" s="20"/>
      <c r="AIG75" s="20"/>
      <c r="AIH75" s="20"/>
      <c r="AII75" s="20"/>
      <c r="AIJ75" s="20"/>
      <c r="AIK75" s="20"/>
      <c r="AIL75" s="20"/>
      <c r="AIM75" s="20"/>
      <c r="AIN75" s="20"/>
      <c r="AIO75" s="20"/>
      <c r="AIP75" s="20"/>
      <c r="AIQ75" s="20"/>
      <c r="AIR75" s="20"/>
      <c r="AIS75" s="20"/>
      <c r="AIT75" s="20"/>
      <c r="AIU75" s="20"/>
      <c r="AIV75" s="20"/>
      <c r="AIW75" s="20"/>
      <c r="AIX75" s="20"/>
      <c r="AIY75" s="20"/>
      <c r="AIZ75" s="20"/>
      <c r="AJA75" s="20"/>
      <c r="AJB75" s="20"/>
      <c r="AJC75" s="20"/>
      <c r="AJD75" s="20"/>
      <c r="AJE75" s="20"/>
      <c r="AJF75" s="20"/>
      <c r="AJG75" s="20"/>
      <c r="AJH75" s="20"/>
      <c r="AJI75" s="20"/>
      <c r="AJJ75" s="20"/>
      <c r="AJK75" s="20"/>
      <c r="AJL75" s="20"/>
      <c r="AJM75" s="20"/>
      <c r="AJN75" s="20"/>
      <c r="AJO75" s="20"/>
      <c r="AJP75" s="20"/>
      <c r="AJQ75" s="20"/>
      <c r="AJR75" s="20"/>
      <c r="AJS75" s="20"/>
      <c r="AJT75" s="20"/>
      <c r="AJU75" s="20"/>
      <c r="AJV75" s="20"/>
      <c r="AJW75" s="20"/>
      <c r="AJX75" s="20"/>
      <c r="AJY75" s="20"/>
      <c r="AJZ75" s="20"/>
      <c r="AKA75" s="20"/>
      <c r="AKB75" s="20"/>
      <c r="AKC75" s="20"/>
      <c r="AKD75" s="20"/>
      <c r="AKE75" s="20"/>
      <c r="AKF75" s="20"/>
      <c r="AKG75" s="20"/>
      <c r="AKH75" s="20"/>
      <c r="AKI75" s="20"/>
      <c r="AKJ75" s="20"/>
      <c r="AKK75" s="20"/>
      <c r="AKL75" s="20"/>
      <c r="AKM75" s="20"/>
      <c r="AKN75" s="20"/>
      <c r="AKO75" s="20"/>
      <c r="AKP75" s="20"/>
      <c r="AKQ75" s="20"/>
      <c r="AKR75" s="20"/>
      <c r="AKS75" s="20"/>
      <c r="AKT75" s="20"/>
      <c r="AKU75" s="20"/>
      <c r="AKV75" s="20"/>
      <c r="AKW75" s="20"/>
      <c r="AKX75" s="20"/>
      <c r="AKY75" s="20"/>
      <c r="AKZ75" s="20"/>
      <c r="ALA75" s="20"/>
      <c r="ALB75" s="20"/>
      <c r="ALC75" s="20"/>
      <c r="ALD75" s="20"/>
      <c r="ALE75" s="20"/>
      <c r="ALF75" s="20"/>
      <c r="ALG75" s="20"/>
      <c r="ALH75" s="20"/>
      <c r="ALI75" s="20"/>
      <c r="ALJ75" s="20"/>
      <c r="ALK75" s="20"/>
      <c r="ALL75" s="20"/>
      <c r="ALM75" s="20"/>
      <c r="ALN75" s="20"/>
      <c r="ALO75" s="20"/>
      <c r="ALP75" s="20"/>
      <c r="ALQ75" s="20"/>
      <c r="ALR75" s="20"/>
      <c r="ALS75" s="20"/>
      <c r="ALT75" s="20"/>
      <c r="ALU75" s="20"/>
      <c r="ALV75" s="20"/>
      <c r="ALW75" s="20"/>
      <c r="ALX75" s="20"/>
      <c r="ALY75" s="20"/>
      <c r="ALZ75" s="20"/>
      <c r="AMA75" s="20"/>
      <c r="AMB75" s="20"/>
      <c r="AMC75" s="20"/>
      <c r="AMD75" s="20"/>
      <c r="AME75" s="20"/>
    </row>
    <row r="76" spans="1:1019" s="19" customFormat="1" ht="17" customHeight="1">
      <c r="A76" s="103">
        <v>4</v>
      </c>
      <c r="B76" s="45" t="s">
        <v>15</v>
      </c>
      <c r="C76" s="101">
        <v>119467</v>
      </c>
      <c r="D76" s="102" t="s">
        <v>94</v>
      </c>
      <c r="E76" s="102" t="s">
        <v>95</v>
      </c>
      <c r="F76" s="102"/>
      <c r="G76" s="102" t="s">
        <v>26</v>
      </c>
      <c r="H76" s="25">
        <v>100</v>
      </c>
      <c r="I76" s="25">
        <v>55</v>
      </c>
      <c r="J76" s="27">
        <v>55</v>
      </c>
      <c r="K76" s="25">
        <v>55</v>
      </c>
      <c r="L76" s="24">
        <v>47</v>
      </c>
      <c r="M76" s="25">
        <v>80</v>
      </c>
      <c r="N76" s="36"/>
      <c r="O76" s="46">
        <f t="shared" si="12"/>
        <v>290</v>
      </c>
      <c r="P76" s="27">
        <f t="shared" si="13"/>
        <v>55</v>
      </c>
      <c r="Q76" s="48">
        <f t="shared" si="14"/>
        <v>47</v>
      </c>
      <c r="R76" s="50">
        <f>LARGE((H76,K76,I76,M76),1)+LARGE((H76,K76,I76,M76),2) + LARGE((H76,K76,I76,M76),3)</f>
        <v>235</v>
      </c>
      <c r="S76" s="18"/>
      <c r="T76" s="20"/>
      <c r="U76"/>
      <c r="V76"/>
      <c r="W76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/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  <c r="ZO76" s="20"/>
      <c r="ZP76" s="20"/>
      <c r="ZQ76" s="20"/>
      <c r="ZR76" s="20"/>
      <c r="ZS76" s="20"/>
      <c r="ZT76" s="20"/>
      <c r="ZU76" s="20"/>
      <c r="ZV76" s="20"/>
      <c r="ZW76" s="20"/>
      <c r="ZX76" s="20"/>
      <c r="ZY76" s="20"/>
      <c r="ZZ76" s="20"/>
      <c r="AAA76" s="20"/>
      <c r="AAB76" s="20"/>
      <c r="AAC76" s="20"/>
      <c r="AAD76" s="20"/>
      <c r="AAE76" s="20"/>
      <c r="AAF76" s="20"/>
      <c r="AAG76" s="20"/>
      <c r="AAH76" s="20"/>
      <c r="AAI76" s="20"/>
      <c r="AAJ76" s="20"/>
      <c r="AAK76" s="20"/>
      <c r="AAL76" s="20"/>
      <c r="AAM76" s="20"/>
      <c r="AAN76" s="20"/>
      <c r="AAO76" s="20"/>
      <c r="AAP76" s="20"/>
      <c r="AAQ76" s="20"/>
      <c r="AAR76" s="20"/>
      <c r="AAS76" s="20"/>
      <c r="AAT76" s="20"/>
      <c r="AAU76" s="20"/>
      <c r="AAV76" s="20"/>
      <c r="AAW76" s="20"/>
      <c r="AAX76" s="20"/>
      <c r="AAY76" s="20"/>
      <c r="AAZ76" s="20"/>
      <c r="ABA76" s="20"/>
      <c r="ABB76" s="20"/>
      <c r="ABC76" s="20"/>
      <c r="ABD76" s="20"/>
      <c r="ABE76" s="20"/>
      <c r="ABF76" s="20"/>
      <c r="ABG76" s="20"/>
      <c r="ABH76" s="20"/>
      <c r="ABI76" s="20"/>
      <c r="ABJ76" s="20"/>
      <c r="ABK76" s="20"/>
      <c r="ABL76" s="20"/>
      <c r="ABM76" s="20"/>
      <c r="ABN76" s="20"/>
      <c r="ABO76" s="20"/>
      <c r="ABP76" s="20"/>
      <c r="ABQ76" s="20"/>
      <c r="ABR76" s="20"/>
      <c r="ABS76" s="20"/>
      <c r="ABT76" s="20"/>
      <c r="ABU76" s="20"/>
      <c r="ABV76" s="20"/>
      <c r="ABW76" s="20"/>
      <c r="ABX76" s="20"/>
      <c r="ABY76" s="20"/>
      <c r="ABZ76" s="20"/>
      <c r="ACA76" s="20"/>
      <c r="ACB76" s="20"/>
      <c r="ACC76" s="20"/>
      <c r="ACD76" s="20"/>
      <c r="ACE76" s="20"/>
      <c r="ACF76" s="20"/>
      <c r="ACG76" s="20"/>
      <c r="ACH76" s="20"/>
      <c r="ACI76" s="20"/>
      <c r="ACJ76" s="20"/>
      <c r="ACK76" s="20"/>
      <c r="ACL76" s="20"/>
      <c r="ACM76" s="20"/>
      <c r="ACN76" s="20"/>
      <c r="ACO76" s="20"/>
      <c r="ACP76" s="20"/>
      <c r="ACQ76" s="20"/>
      <c r="ACR76" s="20"/>
      <c r="ACS76" s="20"/>
      <c r="ACT76" s="20"/>
      <c r="ACU76" s="20"/>
      <c r="ACV76" s="20"/>
      <c r="ACW76" s="20"/>
      <c r="ACX76" s="20"/>
      <c r="ACY76" s="20"/>
      <c r="ACZ76" s="20"/>
      <c r="ADA76" s="20"/>
      <c r="ADB76" s="20"/>
      <c r="ADC76" s="20"/>
      <c r="ADD76" s="20"/>
      <c r="ADE76" s="20"/>
      <c r="ADF76" s="20"/>
      <c r="ADG76" s="20"/>
      <c r="ADH76" s="20"/>
      <c r="ADI76" s="20"/>
      <c r="ADJ76" s="20"/>
      <c r="ADK76" s="20"/>
      <c r="ADL76" s="20"/>
      <c r="ADM76" s="20"/>
      <c r="ADN76" s="20"/>
      <c r="ADO76" s="20"/>
      <c r="ADP76" s="20"/>
      <c r="ADQ76" s="20"/>
      <c r="ADR76" s="20"/>
      <c r="ADS76" s="20"/>
      <c r="ADT76" s="20"/>
      <c r="ADU76" s="20"/>
      <c r="ADV76" s="20"/>
      <c r="ADW76" s="20"/>
      <c r="ADX76" s="20"/>
      <c r="ADY76" s="20"/>
      <c r="ADZ76" s="20"/>
      <c r="AEA76" s="20"/>
      <c r="AEB76" s="20"/>
      <c r="AEC76" s="20"/>
      <c r="AED76" s="20"/>
      <c r="AEE76" s="20"/>
      <c r="AEF76" s="20"/>
      <c r="AEG76" s="20"/>
      <c r="AEH76" s="20"/>
      <c r="AEI76" s="20"/>
      <c r="AEJ76" s="20"/>
      <c r="AEK76" s="20"/>
      <c r="AEL76" s="20"/>
      <c r="AEM76" s="20"/>
      <c r="AEN76" s="20"/>
      <c r="AEO76" s="20"/>
      <c r="AEP76" s="20"/>
      <c r="AEQ76" s="20"/>
      <c r="AER76" s="20"/>
      <c r="AES76" s="20"/>
      <c r="AET76" s="20"/>
      <c r="AEU76" s="20"/>
      <c r="AEV76" s="20"/>
      <c r="AEW76" s="20"/>
      <c r="AEX76" s="20"/>
      <c r="AEY76" s="20"/>
      <c r="AEZ76" s="20"/>
      <c r="AFA76" s="20"/>
      <c r="AFB76" s="20"/>
      <c r="AFC76" s="20"/>
      <c r="AFD76" s="20"/>
      <c r="AFE76" s="20"/>
      <c r="AFF76" s="20"/>
      <c r="AFG76" s="20"/>
      <c r="AFH76" s="20"/>
      <c r="AFI76" s="20"/>
      <c r="AFJ76" s="20"/>
      <c r="AFK76" s="20"/>
      <c r="AFL76" s="20"/>
      <c r="AFM76" s="20"/>
      <c r="AFN76" s="20"/>
      <c r="AFO76" s="20"/>
      <c r="AFP76" s="20"/>
      <c r="AFQ76" s="20"/>
      <c r="AFR76" s="20"/>
      <c r="AFS76" s="20"/>
      <c r="AFT76" s="20"/>
      <c r="AFU76" s="20"/>
      <c r="AFV76" s="20"/>
      <c r="AFW76" s="20"/>
      <c r="AFX76" s="20"/>
      <c r="AFY76" s="20"/>
      <c r="AFZ76" s="20"/>
      <c r="AGA76" s="20"/>
      <c r="AGB76" s="20"/>
      <c r="AGC76" s="20"/>
      <c r="AGD76" s="20"/>
      <c r="AGE76" s="20"/>
      <c r="AGF76" s="20"/>
      <c r="AGG76" s="20"/>
      <c r="AGH76" s="20"/>
      <c r="AGI76" s="20"/>
      <c r="AGJ76" s="20"/>
      <c r="AGK76" s="20"/>
      <c r="AGL76" s="20"/>
      <c r="AGM76" s="20"/>
      <c r="AGN76" s="20"/>
      <c r="AGO76" s="20"/>
      <c r="AGP76" s="20"/>
      <c r="AGQ76" s="20"/>
      <c r="AGR76" s="20"/>
      <c r="AGS76" s="20"/>
      <c r="AGT76" s="20"/>
      <c r="AGU76" s="20"/>
      <c r="AGV76" s="20"/>
      <c r="AGW76" s="20"/>
      <c r="AGX76" s="20"/>
      <c r="AGY76" s="20"/>
      <c r="AGZ76" s="20"/>
      <c r="AHA76" s="20"/>
      <c r="AHB76" s="20"/>
      <c r="AHC76" s="20"/>
      <c r="AHD76" s="20"/>
      <c r="AHE76" s="20"/>
      <c r="AHF76" s="20"/>
      <c r="AHG76" s="20"/>
      <c r="AHH76" s="20"/>
      <c r="AHI76" s="20"/>
      <c r="AHJ76" s="20"/>
      <c r="AHK76" s="20"/>
      <c r="AHL76" s="20"/>
      <c r="AHM76" s="20"/>
      <c r="AHN76" s="20"/>
      <c r="AHO76" s="20"/>
      <c r="AHP76" s="20"/>
      <c r="AHQ76" s="20"/>
      <c r="AHR76" s="20"/>
      <c r="AHS76" s="20"/>
      <c r="AHT76" s="20"/>
      <c r="AHU76" s="20"/>
      <c r="AHV76" s="20"/>
      <c r="AHW76" s="20"/>
      <c r="AHX76" s="20"/>
      <c r="AHY76" s="20"/>
      <c r="AHZ76" s="20"/>
      <c r="AIA76" s="20"/>
      <c r="AIB76" s="20"/>
      <c r="AIC76" s="20"/>
      <c r="AID76" s="20"/>
      <c r="AIE76" s="20"/>
      <c r="AIF76" s="20"/>
      <c r="AIG76" s="20"/>
      <c r="AIH76" s="20"/>
      <c r="AII76" s="20"/>
      <c r="AIJ76" s="20"/>
      <c r="AIK76" s="20"/>
      <c r="AIL76" s="20"/>
      <c r="AIM76" s="20"/>
      <c r="AIN76" s="20"/>
      <c r="AIO76" s="20"/>
      <c r="AIP76" s="20"/>
      <c r="AIQ76" s="20"/>
      <c r="AIR76" s="20"/>
      <c r="AIS76" s="20"/>
      <c r="AIT76" s="20"/>
      <c r="AIU76" s="20"/>
      <c r="AIV76" s="20"/>
      <c r="AIW76" s="20"/>
      <c r="AIX76" s="20"/>
      <c r="AIY76" s="20"/>
      <c r="AIZ76" s="20"/>
      <c r="AJA76" s="20"/>
      <c r="AJB76" s="20"/>
      <c r="AJC76" s="20"/>
      <c r="AJD76" s="20"/>
      <c r="AJE76" s="20"/>
      <c r="AJF76" s="20"/>
      <c r="AJG76" s="20"/>
      <c r="AJH76" s="20"/>
      <c r="AJI76" s="20"/>
      <c r="AJJ76" s="20"/>
      <c r="AJK76" s="20"/>
      <c r="AJL76" s="20"/>
      <c r="AJM76" s="20"/>
      <c r="AJN76" s="20"/>
      <c r="AJO76" s="20"/>
      <c r="AJP76" s="20"/>
      <c r="AJQ76" s="20"/>
      <c r="AJR76" s="20"/>
      <c r="AJS76" s="20"/>
      <c r="AJT76" s="20"/>
      <c r="AJU76" s="20"/>
      <c r="AJV76" s="20"/>
      <c r="AJW76" s="20"/>
      <c r="AJX76" s="20"/>
      <c r="AJY76" s="20"/>
      <c r="AJZ76" s="20"/>
      <c r="AKA76" s="20"/>
      <c r="AKB76" s="20"/>
      <c r="AKC76" s="20"/>
      <c r="AKD76" s="20"/>
      <c r="AKE76" s="20"/>
      <c r="AKF76" s="20"/>
      <c r="AKG76" s="20"/>
      <c r="AKH76" s="20"/>
      <c r="AKI76" s="20"/>
      <c r="AKJ76" s="20"/>
      <c r="AKK76" s="20"/>
      <c r="AKL76" s="20"/>
      <c r="AKM76" s="20"/>
      <c r="AKN76" s="20"/>
      <c r="AKO76" s="20"/>
      <c r="AKP76" s="20"/>
      <c r="AKQ76" s="20"/>
      <c r="AKR76" s="20"/>
      <c r="AKS76" s="20"/>
      <c r="AKT76" s="20"/>
      <c r="AKU76" s="20"/>
      <c r="AKV76" s="20"/>
      <c r="AKW76" s="20"/>
      <c r="AKX76" s="20"/>
      <c r="AKY76" s="20"/>
      <c r="AKZ76" s="20"/>
      <c r="ALA76" s="20"/>
      <c r="ALB76" s="20"/>
      <c r="ALC76" s="20"/>
      <c r="ALD76" s="20"/>
      <c r="ALE76" s="20"/>
      <c r="ALF76" s="20"/>
      <c r="ALG76" s="20"/>
      <c r="ALH76" s="20"/>
      <c r="ALI76" s="20"/>
      <c r="ALJ76" s="20"/>
      <c r="ALK76" s="20"/>
      <c r="ALL76" s="20"/>
      <c r="ALM76" s="20"/>
      <c r="ALN76" s="20"/>
      <c r="ALO76" s="20"/>
      <c r="ALP76" s="20"/>
      <c r="ALQ76" s="20"/>
      <c r="ALR76" s="20"/>
      <c r="ALS76" s="20"/>
      <c r="ALT76" s="20"/>
      <c r="ALU76" s="20"/>
      <c r="ALV76" s="20"/>
      <c r="ALW76" s="20"/>
      <c r="ALX76" s="20"/>
      <c r="ALY76" s="20"/>
      <c r="ALZ76" s="20"/>
      <c r="AMA76" s="20"/>
      <c r="AMB76" s="20"/>
      <c r="AMC76" s="20"/>
      <c r="AMD76" s="20"/>
      <c r="AME76" s="20"/>
    </row>
    <row r="77" spans="1:1019" s="19" customFormat="1" ht="17" customHeight="1">
      <c r="A77" s="103">
        <v>5</v>
      </c>
      <c r="B77" s="45" t="s">
        <v>15</v>
      </c>
      <c r="C77" s="101">
        <v>79668</v>
      </c>
      <c r="D77" s="102" t="s">
        <v>104</v>
      </c>
      <c r="E77" s="102" t="s">
        <v>105</v>
      </c>
      <c r="F77" s="102"/>
      <c r="G77" s="102" t="s">
        <v>40</v>
      </c>
      <c r="H77" s="25">
        <v>43</v>
      </c>
      <c r="I77" s="25">
        <v>65</v>
      </c>
      <c r="J77" s="27">
        <v>80</v>
      </c>
      <c r="K77" s="25">
        <v>80</v>
      </c>
      <c r="L77" s="24">
        <v>55</v>
      </c>
      <c r="M77" s="25">
        <v>65</v>
      </c>
      <c r="O77" s="46">
        <f t="shared" si="12"/>
        <v>290</v>
      </c>
      <c r="P77" s="27">
        <f t="shared" si="13"/>
        <v>80</v>
      </c>
      <c r="Q77" s="48">
        <f t="shared" si="14"/>
        <v>55</v>
      </c>
      <c r="R77" s="50">
        <f>LARGE((H77,K77,I77,M77),1)+LARGE((H77,K77,I77,M77),2) + LARGE((H77,K77,I77,M77),3)</f>
        <v>210</v>
      </c>
      <c r="S77" s="18"/>
      <c r="T77" s="20"/>
      <c r="U77"/>
      <c r="V77"/>
      <c r="W77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0"/>
      <c r="MC77" s="20"/>
      <c r="MD77" s="20"/>
      <c r="ME77" s="20"/>
      <c r="MF77" s="20"/>
      <c r="MG77" s="20"/>
      <c r="MH77" s="20"/>
      <c r="MI77" s="20"/>
      <c r="MJ77" s="20"/>
      <c r="MK77" s="20"/>
      <c r="ML77" s="20"/>
      <c r="MM77" s="20"/>
      <c r="MN77" s="20"/>
      <c r="MO77" s="20"/>
      <c r="MP77" s="20"/>
      <c r="MQ77" s="20"/>
      <c r="MR77" s="20"/>
      <c r="MS77" s="20"/>
      <c r="MT77" s="20"/>
      <c r="MU77" s="20"/>
      <c r="MV77" s="20"/>
      <c r="MW77" s="20"/>
      <c r="MX77" s="20"/>
      <c r="MY77" s="20"/>
      <c r="MZ77" s="20"/>
      <c r="NA77" s="20"/>
      <c r="NB77" s="20"/>
      <c r="NC77" s="20"/>
      <c r="ND77" s="20"/>
      <c r="NE77" s="20"/>
      <c r="NF77" s="20"/>
      <c r="NG77" s="20"/>
      <c r="NH77" s="20"/>
      <c r="NI77" s="20"/>
      <c r="NJ77" s="20"/>
      <c r="NK77" s="20"/>
      <c r="NL77" s="20"/>
      <c r="NM77" s="20"/>
      <c r="NN77" s="20"/>
      <c r="NO77" s="20"/>
      <c r="NP77" s="20"/>
      <c r="NQ77" s="20"/>
      <c r="NR77" s="20"/>
      <c r="NS77" s="20"/>
      <c r="NT77" s="20"/>
      <c r="NU77" s="20"/>
      <c r="NV77" s="20"/>
      <c r="NW77" s="20"/>
      <c r="NX77" s="20"/>
      <c r="NY77" s="20"/>
      <c r="NZ77" s="20"/>
      <c r="OA77" s="20"/>
      <c r="OB77" s="20"/>
      <c r="OC77" s="20"/>
      <c r="OD77" s="20"/>
      <c r="OE77" s="20"/>
      <c r="OF77" s="20"/>
      <c r="OG77" s="20"/>
      <c r="OH77" s="20"/>
      <c r="OI77" s="20"/>
      <c r="OJ77" s="20"/>
      <c r="OK77" s="20"/>
      <c r="OL77" s="20"/>
      <c r="OM77" s="20"/>
      <c r="ON77" s="20"/>
      <c r="OO77" s="20"/>
      <c r="OP77" s="20"/>
      <c r="OQ77" s="20"/>
      <c r="OR77" s="20"/>
      <c r="OS77" s="20"/>
      <c r="OT77" s="20"/>
      <c r="OU77" s="20"/>
      <c r="OV77" s="20"/>
      <c r="OW77" s="20"/>
      <c r="OX77" s="20"/>
      <c r="OY77" s="20"/>
      <c r="OZ77" s="20"/>
      <c r="PA77" s="20"/>
      <c r="PB77" s="20"/>
      <c r="PC77" s="20"/>
      <c r="PD77" s="20"/>
      <c r="PE77" s="20"/>
      <c r="PF77" s="20"/>
      <c r="PG77" s="20"/>
      <c r="PH77" s="20"/>
      <c r="PI77" s="20"/>
      <c r="PJ77" s="20"/>
      <c r="PK77" s="20"/>
      <c r="PL77" s="20"/>
      <c r="PM77" s="20"/>
      <c r="PN77" s="20"/>
      <c r="PO77" s="20"/>
      <c r="PP77" s="20"/>
      <c r="PQ77" s="20"/>
      <c r="PR77" s="20"/>
      <c r="PS77" s="20"/>
      <c r="PT77" s="20"/>
      <c r="PU77" s="20"/>
      <c r="PV77" s="20"/>
      <c r="PW77" s="20"/>
      <c r="PX77" s="20"/>
      <c r="PY77" s="20"/>
      <c r="PZ77" s="20"/>
      <c r="QA77" s="20"/>
      <c r="QB77" s="20"/>
      <c r="QC77" s="20"/>
      <c r="QD77" s="20"/>
      <c r="QE77" s="20"/>
      <c r="QF77" s="20"/>
      <c r="QG77" s="20"/>
      <c r="QH77" s="20"/>
      <c r="QI77" s="20"/>
      <c r="QJ77" s="20"/>
      <c r="QK77" s="20"/>
      <c r="QL77" s="20"/>
      <c r="QM77" s="20"/>
      <c r="QN77" s="20"/>
      <c r="QO77" s="20"/>
      <c r="QP77" s="20"/>
      <c r="QQ77" s="20"/>
      <c r="QR77" s="20"/>
      <c r="QS77" s="20"/>
      <c r="QT77" s="20"/>
      <c r="QU77" s="20"/>
      <c r="QV77" s="20"/>
      <c r="QW77" s="20"/>
      <c r="QX77" s="20"/>
      <c r="QY77" s="20"/>
      <c r="QZ77" s="20"/>
      <c r="RA77" s="20"/>
      <c r="RB77" s="20"/>
      <c r="RC77" s="20"/>
      <c r="RD77" s="20"/>
      <c r="RE77" s="20"/>
      <c r="RF77" s="20"/>
      <c r="RG77" s="20"/>
      <c r="RH77" s="20"/>
      <c r="RI77" s="20"/>
      <c r="RJ77" s="20"/>
      <c r="RK77" s="20"/>
      <c r="RL77" s="20"/>
      <c r="RM77" s="20"/>
      <c r="RN77" s="20"/>
      <c r="RO77" s="20"/>
      <c r="RP77" s="20"/>
      <c r="RQ77" s="20"/>
      <c r="RR77" s="20"/>
      <c r="RS77" s="20"/>
      <c r="RT77" s="20"/>
      <c r="RU77" s="20"/>
      <c r="RV77" s="20"/>
      <c r="RW77" s="20"/>
      <c r="RX77" s="20"/>
      <c r="RY77" s="20"/>
      <c r="RZ77" s="20"/>
      <c r="SA77" s="20"/>
      <c r="SB77" s="20"/>
      <c r="SC77" s="20"/>
      <c r="SD77" s="20"/>
      <c r="SE77" s="20"/>
      <c r="SF77" s="20"/>
      <c r="SG77" s="20"/>
      <c r="SH77" s="20"/>
      <c r="SI77" s="20"/>
      <c r="SJ77" s="20"/>
      <c r="SK77" s="20"/>
      <c r="SL77" s="20"/>
      <c r="SM77" s="20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  <c r="TL77" s="20"/>
      <c r="TM77" s="20"/>
      <c r="TN77" s="20"/>
      <c r="TO77" s="20"/>
      <c r="TP77" s="20"/>
      <c r="TQ77" s="20"/>
      <c r="TR77" s="20"/>
      <c r="TS77" s="20"/>
      <c r="TT77" s="20"/>
      <c r="TU77" s="20"/>
      <c r="TV77" s="20"/>
      <c r="TW77" s="20"/>
      <c r="TX77" s="20"/>
      <c r="TY77" s="20"/>
      <c r="TZ77" s="20"/>
      <c r="UA77" s="20"/>
      <c r="UB77" s="20"/>
      <c r="UC77" s="20"/>
      <c r="UD77" s="20"/>
      <c r="UE77" s="20"/>
      <c r="UF77" s="20"/>
      <c r="UG77" s="20"/>
      <c r="UH77" s="20"/>
      <c r="UI77" s="20"/>
      <c r="UJ77" s="20"/>
      <c r="UK77" s="20"/>
      <c r="UL77" s="20"/>
      <c r="UM77" s="20"/>
      <c r="UN77" s="20"/>
      <c r="UO77" s="20"/>
      <c r="UP77" s="20"/>
      <c r="UQ77" s="20"/>
      <c r="UR77" s="20"/>
      <c r="US77" s="20"/>
      <c r="UT77" s="20"/>
      <c r="UU77" s="20"/>
      <c r="UV77" s="20"/>
      <c r="UW77" s="20"/>
      <c r="UX77" s="20"/>
      <c r="UY77" s="20"/>
      <c r="UZ77" s="20"/>
      <c r="VA77" s="20"/>
      <c r="VB77" s="20"/>
      <c r="VC77" s="20"/>
      <c r="VD77" s="20"/>
      <c r="VE77" s="20"/>
      <c r="VF77" s="20"/>
      <c r="VG77" s="20"/>
      <c r="VH77" s="20"/>
      <c r="VI77" s="20"/>
      <c r="VJ77" s="20"/>
      <c r="VK77" s="20"/>
      <c r="VL77" s="20"/>
      <c r="VM77" s="20"/>
      <c r="VN77" s="20"/>
      <c r="VO77" s="20"/>
      <c r="VP77" s="20"/>
      <c r="VQ77" s="20"/>
      <c r="VR77" s="20"/>
      <c r="VS77" s="20"/>
      <c r="VT77" s="20"/>
      <c r="VU77" s="20"/>
      <c r="VV77" s="20"/>
      <c r="VW77" s="20"/>
      <c r="VX77" s="20"/>
      <c r="VY77" s="20"/>
      <c r="VZ77" s="20"/>
      <c r="WA77" s="20"/>
      <c r="WB77" s="20"/>
      <c r="WC77" s="20"/>
      <c r="WD77" s="20"/>
      <c r="WE77" s="20"/>
      <c r="WF77" s="20"/>
      <c r="WG77" s="20"/>
      <c r="WH77" s="20"/>
      <c r="WI77" s="20"/>
      <c r="WJ77" s="20"/>
      <c r="WK77" s="20"/>
      <c r="WL77" s="20"/>
      <c r="WM77" s="20"/>
      <c r="WN77" s="20"/>
      <c r="WO77" s="20"/>
      <c r="WP77" s="20"/>
      <c r="WQ77" s="20"/>
      <c r="WR77" s="20"/>
      <c r="WS77" s="20"/>
      <c r="WT77" s="20"/>
      <c r="WU77" s="20"/>
      <c r="WV77" s="20"/>
      <c r="WW77" s="20"/>
      <c r="WX77" s="20"/>
      <c r="WY77" s="20"/>
      <c r="WZ77" s="20"/>
      <c r="XA77" s="20"/>
      <c r="XB77" s="20"/>
      <c r="XC77" s="20"/>
      <c r="XD77" s="20"/>
      <c r="XE77" s="20"/>
      <c r="XF77" s="20"/>
      <c r="XG77" s="20"/>
      <c r="XH77" s="20"/>
      <c r="XI77" s="20"/>
      <c r="XJ77" s="20"/>
      <c r="XK77" s="20"/>
      <c r="XL77" s="20"/>
      <c r="XM77" s="20"/>
      <c r="XN77" s="20"/>
      <c r="XO77" s="20"/>
      <c r="XP77" s="20"/>
      <c r="XQ77" s="20"/>
      <c r="XR77" s="20"/>
      <c r="XS77" s="20"/>
      <c r="XT77" s="20"/>
      <c r="XU77" s="20"/>
      <c r="XV77" s="20"/>
      <c r="XW77" s="20"/>
      <c r="XX77" s="20"/>
      <c r="XY77" s="20"/>
      <c r="XZ77" s="20"/>
      <c r="YA77" s="20"/>
      <c r="YB77" s="20"/>
      <c r="YC77" s="20"/>
      <c r="YD77" s="20"/>
      <c r="YE77" s="20"/>
      <c r="YF77" s="20"/>
      <c r="YG77" s="20"/>
      <c r="YH77" s="20"/>
      <c r="YI77" s="20"/>
      <c r="YJ77" s="20"/>
      <c r="YK77" s="20"/>
      <c r="YL77" s="20"/>
      <c r="YM77" s="20"/>
      <c r="YN77" s="20"/>
      <c r="YO77" s="20"/>
      <c r="YP77" s="20"/>
      <c r="YQ77" s="20"/>
      <c r="YR77" s="20"/>
      <c r="YS77" s="20"/>
      <c r="YT77" s="20"/>
      <c r="YU77" s="20"/>
      <c r="YV77" s="20"/>
      <c r="YW77" s="20"/>
      <c r="YX77" s="20"/>
      <c r="YY77" s="20"/>
      <c r="YZ77" s="20"/>
      <c r="ZA77" s="20"/>
      <c r="ZB77" s="20"/>
      <c r="ZC77" s="20"/>
      <c r="ZD77" s="20"/>
      <c r="ZE77" s="20"/>
      <c r="ZF77" s="20"/>
      <c r="ZG77" s="20"/>
      <c r="ZH77" s="20"/>
      <c r="ZI77" s="20"/>
      <c r="ZJ77" s="20"/>
      <c r="ZK77" s="20"/>
      <c r="ZL77" s="20"/>
      <c r="ZM77" s="20"/>
      <c r="ZN77" s="20"/>
      <c r="ZO77" s="20"/>
      <c r="ZP77" s="20"/>
      <c r="ZQ77" s="20"/>
      <c r="ZR77" s="20"/>
      <c r="ZS77" s="20"/>
      <c r="ZT77" s="20"/>
      <c r="ZU77" s="20"/>
      <c r="ZV77" s="20"/>
      <c r="ZW77" s="20"/>
      <c r="ZX77" s="20"/>
      <c r="ZY77" s="20"/>
      <c r="ZZ77" s="20"/>
      <c r="AAA77" s="20"/>
      <c r="AAB77" s="20"/>
      <c r="AAC77" s="20"/>
      <c r="AAD77" s="20"/>
      <c r="AAE77" s="20"/>
      <c r="AAF77" s="20"/>
      <c r="AAG77" s="20"/>
      <c r="AAH77" s="20"/>
      <c r="AAI77" s="20"/>
      <c r="AAJ77" s="20"/>
      <c r="AAK77" s="20"/>
      <c r="AAL77" s="20"/>
      <c r="AAM77" s="20"/>
      <c r="AAN77" s="20"/>
      <c r="AAO77" s="20"/>
      <c r="AAP77" s="20"/>
      <c r="AAQ77" s="20"/>
      <c r="AAR77" s="20"/>
      <c r="AAS77" s="20"/>
      <c r="AAT77" s="20"/>
      <c r="AAU77" s="20"/>
      <c r="AAV77" s="20"/>
      <c r="AAW77" s="20"/>
      <c r="AAX77" s="20"/>
      <c r="AAY77" s="20"/>
      <c r="AAZ77" s="20"/>
      <c r="ABA77" s="20"/>
      <c r="ABB77" s="20"/>
      <c r="ABC77" s="20"/>
      <c r="ABD77" s="20"/>
      <c r="ABE77" s="20"/>
      <c r="ABF77" s="20"/>
      <c r="ABG77" s="20"/>
      <c r="ABH77" s="20"/>
      <c r="ABI77" s="20"/>
      <c r="ABJ77" s="20"/>
      <c r="ABK77" s="20"/>
      <c r="ABL77" s="20"/>
      <c r="ABM77" s="20"/>
      <c r="ABN77" s="20"/>
      <c r="ABO77" s="20"/>
      <c r="ABP77" s="20"/>
      <c r="ABQ77" s="20"/>
      <c r="ABR77" s="20"/>
      <c r="ABS77" s="20"/>
      <c r="ABT77" s="20"/>
      <c r="ABU77" s="20"/>
      <c r="ABV77" s="20"/>
      <c r="ABW77" s="20"/>
      <c r="ABX77" s="20"/>
      <c r="ABY77" s="20"/>
      <c r="ABZ77" s="20"/>
      <c r="ACA77" s="20"/>
      <c r="ACB77" s="20"/>
      <c r="ACC77" s="20"/>
      <c r="ACD77" s="20"/>
      <c r="ACE77" s="20"/>
      <c r="ACF77" s="20"/>
      <c r="ACG77" s="20"/>
      <c r="ACH77" s="20"/>
      <c r="ACI77" s="20"/>
      <c r="ACJ77" s="20"/>
      <c r="ACK77" s="20"/>
      <c r="ACL77" s="20"/>
      <c r="ACM77" s="20"/>
      <c r="ACN77" s="20"/>
      <c r="ACO77" s="20"/>
      <c r="ACP77" s="20"/>
      <c r="ACQ77" s="20"/>
      <c r="ACR77" s="20"/>
      <c r="ACS77" s="20"/>
      <c r="ACT77" s="20"/>
      <c r="ACU77" s="20"/>
      <c r="ACV77" s="20"/>
      <c r="ACW77" s="20"/>
      <c r="ACX77" s="20"/>
      <c r="ACY77" s="20"/>
      <c r="ACZ77" s="20"/>
      <c r="ADA77" s="20"/>
      <c r="ADB77" s="20"/>
      <c r="ADC77" s="20"/>
      <c r="ADD77" s="20"/>
      <c r="ADE77" s="20"/>
      <c r="ADF77" s="20"/>
      <c r="ADG77" s="20"/>
      <c r="ADH77" s="20"/>
      <c r="ADI77" s="20"/>
      <c r="ADJ77" s="20"/>
      <c r="ADK77" s="20"/>
      <c r="ADL77" s="20"/>
      <c r="ADM77" s="20"/>
      <c r="ADN77" s="20"/>
      <c r="ADO77" s="20"/>
      <c r="ADP77" s="20"/>
      <c r="ADQ77" s="20"/>
      <c r="ADR77" s="20"/>
      <c r="ADS77" s="20"/>
      <c r="ADT77" s="20"/>
      <c r="ADU77" s="20"/>
      <c r="ADV77" s="20"/>
      <c r="ADW77" s="20"/>
      <c r="ADX77" s="20"/>
      <c r="ADY77" s="20"/>
      <c r="ADZ77" s="20"/>
      <c r="AEA77" s="20"/>
      <c r="AEB77" s="20"/>
      <c r="AEC77" s="20"/>
      <c r="AED77" s="20"/>
      <c r="AEE77" s="20"/>
      <c r="AEF77" s="20"/>
      <c r="AEG77" s="20"/>
      <c r="AEH77" s="20"/>
      <c r="AEI77" s="20"/>
      <c r="AEJ77" s="20"/>
      <c r="AEK77" s="20"/>
      <c r="AEL77" s="20"/>
      <c r="AEM77" s="20"/>
      <c r="AEN77" s="20"/>
      <c r="AEO77" s="20"/>
      <c r="AEP77" s="20"/>
      <c r="AEQ77" s="20"/>
      <c r="AER77" s="20"/>
      <c r="AES77" s="20"/>
      <c r="AET77" s="20"/>
      <c r="AEU77" s="20"/>
      <c r="AEV77" s="20"/>
      <c r="AEW77" s="20"/>
      <c r="AEX77" s="20"/>
      <c r="AEY77" s="20"/>
      <c r="AEZ77" s="20"/>
      <c r="AFA77" s="20"/>
      <c r="AFB77" s="20"/>
      <c r="AFC77" s="20"/>
      <c r="AFD77" s="20"/>
      <c r="AFE77" s="20"/>
      <c r="AFF77" s="20"/>
      <c r="AFG77" s="20"/>
      <c r="AFH77" s="20"/>
      <c r="AFI77" s="20"/>
      <c r="AFJ77" s="20"/>
      <c r="AFK77" s="20"/>
      <c r="AFL77" s="20"/>
      <c r="AFM77" s="20"/>
      <c r="AFN77" s="20"/>
      <c r="AFO77" s="20"/>
      <c r="AFP77" s="20"/>
      <c r="AFQ77" s="20"/>
      <c r="AFR77" s="20"/>
      <c r="AFS77" s="20"/>
      <c r="AFT77" s="20"/>
      <c r="AFU77" s="20"/>
      <c r="AFV77" s="20"/>
      <c r="AFW77" s="20"/>
      <c r="AFX77" s="20"/>
      <c r="AFY77" s="20"/>
      <c r="AFZ77" s="20"/>
      <c r="AGA77" s="20"/>
      <c r="AGB77" s="20"/>
      <c r="AGC77" s="20"/>
      <c r="AGD77" s="20"/>
      <c r="AGE77" s="20"/>
      <c r="AGF77" s="20"/>
      <c r="AGG77" s="20"/>
      <c r="AGH77" s="20"/>
      <c r="AGI77" s="20"/>
      <c r="AGJ77" s="20"/>
      <c r="AGK77" s="20"/>
      <c r="AGL77" s="20"/>
      <c r="AGM77" s="20"/>
      <c r="AGN77" s="20"/>
      <c r="AGO77" s="20"/>
      <c r="AGP77" s="20"/>
      <c r="AGQ77" s="20"/>
      <c r="AGR77" s="20"/>
      <c r="AGS77" s="20"/>
      <c r="AGT77" s="20"/>
      <c r="AGU77" s="20"/>
      <c r="AGV77" s="20"/>
      <c r="AGW77" s="20"/>
      <c r="AGX77" s="20"/>
      <c r="AGY77" s="20"/>
      <c r="AGZ77" s="20"/>
      <c r="AHA77" s="20"/>
      <c r="AHB77" s="20"/>
      <c r="AHC77" s="20"/>
      <c r="AHD77" s="20"/>
      <c r="AHE77" s="20"/>
      <c r="AHF77" s="20"/>
      <c r="AHG77" s="20"/>
      <c r="AHH77" s="20"/>
      <c r="AHI77" s="20"/>
      <c r="AHJ77" s="20"/>
      <c r="AHK77" s="20"/>
      <c r="AHL77" s="20"/>
      <c r="AHM77" s="20"/>
      <c r="AHN77" s="20"/>
      <c r="AHO77" s="20"/>
      <c r="AHP77" s="20"/>
      <c r="AHQ77" s="20"/>
      <c r="AHR77" s="20"/>
      <c r="AHS77" s="20"/>
      <c r="AHT77" s="20"/>
      <c r="AHU77" s="20"/>
      <c r="AHV77" s="20"/>
      <c r="AHW77" s="20"/>
      <c r="AHX77" s="20"/>
      <c r="AHY77" s="20"/>
      <c r="AHZ77" s="20"/>
      <c r="AIA77" s="20"/>
      <c r="AIB77" s="20"/>
      <c r="AIC77" s="20"/>
      <c r="AID77" s="20"/>
      <c r="AIE77" s="20"/>
      <c r="AIF77" s="20"/>
      <c r="AIG77" s="20"/>
      <c r="AIH77" s="20"/>
      <c r="AII77" s="20"/>
      <c r="AIJ77" s="20"/>
      <c r="AIK77" s="20"/>
      <c r="AIL77" s="20"/>
      <c r="AIM77" s="20"/>
      <c r="AIN77" s="20"/>
      <c r="AIO77" s="20"/>
      <c r="AIP77" s="20"/>
      <c r="AIQ77" s="20"/>
      <c r="AIR77" s="20"/>
      <c r="AIS77" s="20"/>
      <c r="AIT77" s="20"/>
      <c r="AIU77" s="20"/>
      <c r="AIV77" s="20"/>
      <c r="AIW77" s="20"/>
      <c r="AIX77" s="20"/>
      <c r="AIY77" s="20"/>
      <c r="AIZ77" s="20"/>
      <c r="AJA77" s="20"/>
      <c r="AJB77" s="20"/>
      <c r="AJC77" s="20"/>
      <c r="AJD77" s="20"/>
      <c r="AJE77" s="20"/>
      <c r="AJF77" s="20"/>
      <c r="AJG77" s="20"/>
      <c r="AJH77" s="20"/>
      <c r="AJI77" s="20"/>
      <c r="AJJ77" s="20"/>
      <c r="AJK77" s="20"/>
      <c r="AJL77" s="20"/>
      <c r="AJM77" s="20"/>
      <c r="AJN77" s="20"/>
      <c r="AJO77" s="20"/>
      <c r="AJP77" s="20"/>
      <c r="AJQ77" s="20"/>
      <c r="AJR77" s="20"/>
      <c r="AJS77" s="20"/>
      <c r="AJT77" s="20"/>
      <c r="AJU77" s="20"/>
      <c r="AJV77" s="20"/>
      <c r="AJW77" s="20"/>
      <c r="AJX77" s="20"/>
      <c r="AJY77" s="20"/>
      <c r="AJZ77" s="20"/>
      <c r="AKA77" s="20"/>
      <c r="AKB77" s="20"/>
      <c r="AKC77" s="20"/>
      <c r="AKD77" s="20"/>
      <c r="AKE77" s="20"/>
      <c r="AKF77" s="20"/>
      <c r="AKG77" s="20"/>
      <c r="AKH77" s="20"/>
      <c r="AKI77" s="20"/>
      <c r="AKJ77" s="20"/>
      <c r="AKK77" s="20"/>
      <c r="AKL77" s="20"/>
      <c r="AKM77" s="20"/>
      <c r="AKN77" s="20"/>
      <c r="AKO77" s="20"/>
      <c r="AKP77" s="20"/>
      <c r="AKQ77" s="20"/>
      <c r="AKR77" s="20"/>
      <c r="AKS77" s="20"/>
      <c r="AKT77" s="20"/>
      <c r="AKU77" s="20"/>
      <c r="AKV77" s="20"/>
      <c r="AKW77" s="20"/>
      <c r="AKX77" s="20"/>
      <c r="AKY77" s="20"/>
      <c r="AKZ77" s="20"/>
      <c r="ALA77" s="20"/>
      <c r="ALB77" s="20"/>
      <c r="ALC77" s="20"/>
      <c r="ALD77" s="20"/>
      <c r="ALE77" s="20"/>
      <c r="ALF77" s="20"/>
      <c r="ALG77" s="20"/>
      <c r="ALH77" s="20"/>
      <c r="ALI77" s="20"/>
      <c r="ALJ77" s="20"/>
      <c r="ALK77" s="20"/>
      <c r="ALL77" s="20"/>
      <c r="ALM77" s="20"/>
      <c r="ALN77" s="20"/>
      <c r="ALO77" s="20"/>
      <c r="ALP77" s="20"/>
      <c r="ALQ77" s="20"/>
      <c r="ALR77" s="20"/>
      <c r="ALS77" s="20"/>
      <c r="ALT77" s="20"/>
      <c r="ALU77" s="20"/>
      <c r="ALV77" s="20"/>
      <c r="ALW77" s="20"/>
      <c r="ALX77" s="20"/>
      <c r="ALY77" s="20"/>
      <c r="ALZ77" s="20"/>
      <c r="AMA77" s="20"/>
      <c r="AMB77" s="20"/>
      <c r="AMC77" s="20"/>
      <c r="AMD77" s="20"/>
      <c r="AME77" s="20"/>
    </row>
    <row r="78" spans="1:1019" s="19" customFormat="1" ht="17" customHeight="1">
      <c r="A78" s="49">
        <v>6</v>
      </c>
      <c r="B78" s="45" t="s">
        <v>15</v>
      </c>
      <c r="C78" s="54">
        <v>124381</v>
      </c>
      <c r="D78" s="51" t="s">
        <v>100</v>
      </c>
      <c r="E78" s="51" t="s">
        <v>101</v>
      </c>
      <c r="F78" s="51"/>
      <c r="G78" s="51" t="s">
        <v>26</v>
      </c>
      <c r="H78" s="25">
        <v>51</v>
      </c>
      <c r="I78" s="25">
        <v>51</v>
      </c>
      <c r="J78" s="27">
        <v>65</v>
      </c>
      <c r="K78" s="25">
        <v>43</v>
      </c>
      <c r="L78" s="24">
        <v>51</v>
      </c>
      <c r="M78" s="25">
        <v>43</v>
      </c>
      <c r="O78" s="46">
        <f t="shared" si="12"/>
        <v>218</v>
      </c>
      <c r="P78" s="27">
        <f t="shared" si="13"/>
        <v>65</v>
      </c>
      <c r="Q78" s="48">
        <f t="shared" si="14"/>
        <v>51</v>
      </c>
      <c r="R78" s="50">
        <f>LARGE((H78,K78,I78,M78),1)+LARGE((H78,K78,I78,M78),2) + LARGE((H78,K78,I78,M78),3)</f>
        <v>145</v>
      </c>
      <c r="S78" s="18"/>
      <c r="T78" s="20"/>
      <c r="U78"/>
      <c r="V78"/>
      <c r="W78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/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0"/>
      <c r="YB78" s="20"/>
      <c r="YC78" s="20"/>
      <c r="YD78" s="20"/>
      <c r="YE78" s="20"/>
      <c r="YF78" s="20"/>
      <c r="YG78" s="20"/>
      <c r="YH78" s="20"/>
      <c r="YI78" s="20"/>
      <c r="YJ78" s="20"/>
      <c r="YK78" s="20"/>
      <c r="YL78" s="20"/>
      <c r="YM78" s="20"/>
      <c r="YN78" s="20"/>
      <c r="YO78" s="20"/>
      <c r="YP78" s="20"/>
      <c r="YQ78" s="20"/>
      <c r="YR78" s="20"/>
      <c r="YS78" s="20"/>
      <c r="YT78" s="20"/>
      <c r="YU78" s="20"/>
      <c r="YV78" s="20"/>
      <c r="YW78" s="20"/>
      <c r="YX78" s="20"/>
      <c r="YY78" s="20"/>
      <c r="YZ78" s="20"/>
      <c r="ZA78" s="20"/>
      <c r="ZB78" s="20"/>
      <c r="ZC78" s="20"/>
      <c r="ZD78" s="20"/>
      <c r="ZE78" s="20"/>
      <c r="ZF78" s="20"/>
      <c r="ZG78" s="20"/>
      <c r="ZH78" s="20"/>
      <c r="ZI78" s="20"/>
      <c r="ZJ78" s="20"/>
      <c r="ZK78" s="20"/>
      <c r="ZL78" s="20"/>
      <c r="ZM78" s="20"/>
      <c r="ZN78" s="20"/>
      <c r="ZO78" s="20"/>
      <c r="ZP78" s="20"/>
      <c r="ZQ78" s="20"/>
      <c r="ZR78" s="20"/>
      <c r="ZS78" s="20"/>
      <c r="ZT78" s="20"/>
      <c r="ZU78" s="20"/>
      <c r="ZV78" s="20"/>
      <c r="ZW78" s="20"/>
      <c r="ZX78" s="20"/>
      <c r="ZY78" s="20"/>
      <c r="ZZ78" s="20"/>
      <c r="AAA78" s="20"/>
      <c r="AAB78" s="20"/>
      <c r="AAC78" s="20"/>
      <c r="AAD78" s="20"/>
      <c r="AAE78" s="20"/>
      <c r="AAF78" s="20"/>
      <c r="AAG78" s="20"/>
      <c r="AAH78" s="20"/>
      <c r="AAI78" s="20"/>
      <c r="AAJ78" s="20"/>
      <c r="AAK78" s="20"/>
      <c r="AAL78" s="20"/>
      <c r="AAM78" s="20"/>
      <c r="AAN78" s="20"/>
      <c r="AAO78" s="20"/>
      <c r="AAP78" s="20"/>
      <c r="AAQ78" s="20"/>
      <c r="AAR78" s="20"/>
      <c r="AAS78" s="20"/>
      <c r="AAT78" s="20"/>
      <c r="AAU78" s="20"/>
      <c r="AAV78" s="20"/>
      <c r="AAW78" s="20"/>
      <c r="AAX78" s="20"/>
      <c r="AAY78" s="20"/>
      <c r="AAZ78" s="20"/>
      <c r="ABA78" s="20"/>
      <c r="ABB78" s="20"/>
      <c r="ABC78" s="20"/>
      <c r="ABD78" s="20"/>
      <c r="ABE78" s="20"/>
      <c r="ABF78" s="20"/>
      <c r="ABG78" s="20"/>
      <c r="ABH78" s="20"/>
      <c r="ABI78" s="20"/>
      <c r="ABJ78" s="20"/>
      <c r="ABK78" s="20"/>
      <c r="ABL78" s="20"/>
      <c r="ABM78" s="20"/>
      <c r="ABN78" s="20"/>
      <c r="ABO78" s="20"/>
      <c r="ABP78" s="20"/>
      <c r="ABQ78" s="20"/>
      <c r="ABR78" s="20"/>
      <c r="ABS78" s="20"/>
      <c r="ABT78" s="20"/>
      <c r="ABU78" s="20"/>
      <c r="ABV78" s="20"/>
      <c r="ABW78" s="20"/>
      <c r="ABX78" s="20"/>
      <c r="ABY78" s="20"/>
      <c r="ABZ78" s="20"/>
      <c r="ACA78" s="20"/>
      <c r="ACB78" s="20"/>
      <c r="ACC78" s="20"/>
      <c r="ACD78" s="20"/>
      <c r="ACE78" s="20"/>
      <c r="ACF78" s="20"/>
      <c r="ACG78" s="20"/>
      <c r="ACH78" s="20"/>
      <c r="ACI78" s="20"/>
      <c r="ACJ78" s="20"/>
      <c r="ACK78" s="20"/>
      <c r="ACL78" s="20"/>
      <c r="ACM78" s="20"/>
      <c r="ACN78" s="20"/>
      <c r="ACO78" s="20"/>
      <c r="ACP78" s="20"/>
      <c r="ACQ78" s="20"/>
      <c r="ACR78" s="20"/>
      <c r="ACS78" s="20"/>
      <c r="ACT78" s="20"/>
      <c r="ACU78" s="20"/>
      <c r="ACV78" s="20"/>
      <c r="ACW78" s="20"/>
      <c r="ACX78" s="20"/>
      <c r="ACY78" s="20"/>
      <c r="ACZ78" s="20"/>
      <c r="ADA78" s="20"/>
      <c r="ADB78" s="20"/>
      <c r="ADC78" s="20"/>
      <c r="ADD78" s="20"/>
      <c r="ADE78" s="20"/>
      <c r="ADF78" s="20"/>
      <c r="ADG78" s="20"/>
      <c r="ADH78" s="20"/>
      <c r="ADI78" s="20"/>
      <c r="ADJ78" s="20"/>
      <c r="ADK78" s="20"/>
      <c r="ADL78" s="20"/>
      <c r="ADM78" s="20"/>
      <c r="ADN78" s="20"/>
      <c r="ADO78" s="20"/>
      <c r="ADP78" s="20"/>
      <c r="ADQ78" s="20"/>
      <c r="ADR78" s="20"/>
      <c r="ADS78" s="20"/>
      <c r="ADT78" s="20"/>
      <c r="ADU78" s="20"/>
      <c r="ADV78" s="20"/>
      <c r="ADW78" s="20"/>
      <c r="ADX78" s="20"/>
      <c r="ADY78" s="20"/>
      <c r="ADZ78" s="20"/>
      <c r="AEA78" s="20"/>
      <c r="AEB78" s="20"/>
      <c r="AEC78" s="20"/>
      <c r="AED78" s="20"/>
      <c r="AEE78" s="20"/>
      <c r="AEF78" s="20"/>
      <c r="AEG78" s="20"/>
      <c r="AEH78" s="20"/>
      <c r="AEI78" s="20"/>
      <c r="AEJ78" s="20"/>
      <c r="AEK78" s="20"/>
      <c r="AEL78" s="20"/>
      <c r="AEM78" s="20"/>
      <c r="AEN78" s="20"/>
      <c r="AEO78" s="20"/>
      <c r="AEP78" s="20"/>
      <c r="AEQ78" s="20"/>
      <c r="AER78" s="20"/>
      <c r="AES78" s="20"/>
      <c r="AET78" s="20"/>
      <c r="AEU78" s="20"/>
      <c r="AEV78" s="20"/>
      <c r="AEW78" s="20"/>
      <c r="AEX78" s="20"/>
      <c r="AEY78" s="20"/>
      <c r="AEZ78" s="20"/>
      <c r="AFA78" s="20"/>
      <c r="AFB78" s="20"/>
      <c r="AFC78" s="20"/>
      <c r="AFD78" s="20"/>
      <c r="AFE78" s="20"/>
      <c r="AFF78" s="20"/>
      <c r="AFG78" s="20"/>
      <c r="AFH78" s="20"/>
      <c r="AFI78" s="20"/>
      <c r="AFJ78" s="20"/>
      <c r="AFK78" s="20"/>
      <c r="AFL78" s="20"/>
      <c r="AFM78" s="20"/>
      <c r="AFN78" s="20"/>
      <c r="AFO78" s="20"/>
      <c r="AFP78" s="20"/>
      <c r="AFQ78" s="20"/>
      <c r="AFR78" s="20"/>
      <c r="AFS78" s="20"/>
      <c r="AFT78" s="20"/>
      <c r="AFU78" s="20"/>
      <c r="AFV78" s="20"/>
      <c r="AFW78" s="20"/>
      <c r="AFX78" s="20"/>
      <c r="AFY78" s="20"/>
      <c r="AFZ78" s="20"/>
      <c r="AGA78" s="20"/>
      <c r="AGB78" s="20"/>
      <c r="AGC78" s="20"/>
      <c r="AGD78" s="20"/>
      <c r="AGE78" s="20"/>
      <c r="AGF78" s="20"/>
      <c r="AGG78" s="20"/>
      <c r="AGH78" s="20"/>
      <c r="AGI78" s="20"/>
      <c r="AGJ78" s="20"/>
      <c r="AGK78" s="20"/>
      <c r="AGL78" s="20"/>
      <c r="AGM78" s="20"/>
      <c r="AGN78" s="20"/>
      <c r="AGO78" s="20"/>
      <c r="AGP78" s="20"/>
      <c r="AGQ78" s="20"/>
      <c r="AGR78" s="20"/>
      <c r="AGS78" s="20"/>
      <c r="AGT78" s="20"/>
      <c r="AGU78" s="20"/>
      <c r="AGV78" s="20"/>
      <c r="AGW78" s="20"/>
      <c r="AGX78" s="20"/>
      <c r="AGY78" s="20"/>
      <c r="AGZ78" s="20"/>
      <c r="AHA78" s="20"/>
      <c r="AHB78" s="20"/>
      <c r="AHC78" s="20"/>
      <c r="AHD78" s="20"/>
      <c r="AHE78" s="20"/>
      <c r="AHF78" s="20"/>
      <c r="AHG78" s="20"/>
      <c r="AHH78" s="20"/>
      <c r="AHI78" s="20"/>
      <c r="AHJ78" s="20"/>
      <c r="AHK78" s="20"/>
      <c r="AHL78" s="20"/>
      <c r="AHM78" s="20"/>
      <c r="AHN78" s="20"/>
      <c r="AHO78" s="20"/>
      <c r="AHP78" s="20"/>
      <c r="AHQ78" s="20"/>
      <c r="AHR78" s="20"/>
      <c r="AHS78" s="20"/>
      <c r="AHT78" s="20"/>
      <c r="AHU78" s="20"/>
      <c r="AHV78" s="20"/>
      <c r="AHW78" s="20"/>
      <c r="AHX78" s="20"/>
      <c r="AHY78" s="20"/>
      <c r="AHZ78" s="20"/>
      <c r="AIA78" s="20"/>
      <c r="AIB78" s="20"/>
      <c r="AIC78" s="20"/>
      <c r="AID78" s="20"/>
      <c r="AIE78" s="20"/>
      <c r="AIF78" s="20"/>
      <c r="AIG78" s="20"/>
      <c r="AIH78" s="20"/>
      <c r="AII78" s="20"/>
      <c r="AIJ78" s="20"/>
      <c r="AIK78" s="20"/>
      <c r="AIL78" s="20"/>
      <c r="AIM78" s="20"/>
      <c r="AIN78" s="20"/>
      <c r="AIO78" s="20"/>
      <c r="AIP78" s="20"/>
      <c r="AIQ78" s="20"/>
      <c r="AIR78" s="20"/>
      <c r="AIS78" s="20"/>
      <c r="AIT78" s="20"/>
      <c r="AIU78" s="20"/>
      <c r="AIV78" s="20"/>
      <c r="AIW78" s="20"/>
      <c r="AIX78" s="20"/>
      <c r="AIY78" s="20"/>
      <c r="AIZ78" s="20"/>
      <c r="AJA78" s="20"/>
      <c r="AJB78" s="20"/>
      <c r="AJC78" s="20"/>
      <c r="AJD78" s="20"/>
      <c r="AJE78" s="20"/>
      <c r="AJF78" s="20"/>
      <c r="AJG78" s="20"/>
      <c r="AJH78" s="20"/>
      <c r="AJI78" s="20"/>
      <c r="AJJ78" s="20"/>
      <c r="AJK78" s="20"/>
      <c r="AJL78" s="20"/>
      <c r="AJM78" s="20"/>
      <c r="AJN78" s="20"/>
      <c r="AJO78" s="20"/>
      <c r="AJP78" s="20"/>
      <c r="AJQ78" s="20"/>
      <c r="AJR78" s="20"/>
      <c r="AJS78" s="20"/>
      <c r="AJT78" s="20"/>
      <c r="AJU78" s="20"/>
      <c r="AJV78" s="20"/>
      <c r="AJW78" s="20"/>
      <c r="AJX78" s="20"/>
      <c r="AJY78" s="20"/>
      <c r="AJZ78" s="20"/>
      <c r="AKA78" s="20"/>
      <c r="AKB78" s="20"/>
      <c r="AKC78" s="20"/>
      <c r="AKD78" s="20"/>
      <c r="AKE78" s="20"/>
      <c r="AKF78" s="20"/>
      <c r="AKG78" s="20"/>
      <c r="AKH78" s="20"/>
      <c r="AKI78" s="20"/>
      <c r="AKJ78" s="20"/>
      <c r="AKK78" s="20"/>
      <c r="AKL78" s="20"/>
      <c r="AKM78" s="20"/>
      <c r="AKN78" s="20"/>
      <c r="AKO78" s="20"/>
      <c r="AKP78" s="20"/>
      <c r="AKQ78" s="20"/>
      <c r="AKR78" s="20"/>
      <c r="AKS78" s="20"/>
      <c r="AKT78" s="20"/>
      <c r="AKU78" s="20"/>
      <c r="AKV78" s="20"/>
      <c r="AKW78" s="20"/>
      <c r="AKX78" s="20"/>
      <c r="AKY78" s="20"/>
      <c r="AKZ78" s="20"/>
      <c r="ALA78" s="20"/>
      <c r="ALB78" s="20"/>
      <c r="ALC78" s="20"/>
      <c r="ALD78" s="20"/>
      <c r="ALE78" s="20"/>
      <c r="ALF78" s="20"/>
      <c r="ALG78" s="20"/>
      <c r="ALH78" s="20"/>
      <c r="ALI78" s="20"/>
      <c r="ALJ78" s="20"/>
      <c r="ALK78" s="20"/>
      <c r="ALL78" s="20"/>
      <c r="ALM78" s="20"/>
      <c r="ALN78" s="20"/>
      <c r="ALO78" s="20"/>
      <c r="ALP78" s="20"/>
      <c r="ALQ78" s="20"/>
      <c r="ALR78" s="20"/>
      <c r="ALS78" s="20"/>
      <c r="ALT78" s="20"/>
      <c r="ALU78" s="20"/>
      <c r="ALV78" s="20"/>
      <c r="ALW78" s="20"/>
      <c r="ALX78" s="20"/>
      <c r="ALY78" s="20"/>
      <c r="ALZ78" s="20"/>
      <c r="AMA78" s="20"/>
      <c r="AMB78" s="20"/>
      <c r="AMC78" s="20"/>
      <c r="AMD78" s="20"/>
      <c r="AME78" s="20"/>
    </row>
    <row r="79" spans="1:1019" s="19" customFormat="1" ht="17" customHeight="1">
      <c r="A79" s="49">
        <v>7</v>
      </c>
      <c r="B79" s="45" t="s">
        <v>15</v>
      </c>
      <c r="C79" s="54">
        <v>124366</v>
      </c>
      <c r="D79" s="51" t="s">
        <v>108</v>
      </c>
      <c r="E79" s="51" t="s">
        <v>109</v>
      </c>
      <c r="F79" s="51"/>
      <c r="G79" s="51" t="s">
        <v>26</v>
      </c>
      <c r="H79" s="25">
        <v>37</v>
      </c>
      <c r="I79" s="25">
        <v>34</v>
      </c>
      <c r="J79" s="27">
        <v>47</v>
      </c>
      <c r="K79" s="25">
        <v>47</v>
      </c>
      <c r="L79" s="24">
        <v>0</v>
      </c>
      <c r="M79" s="25">
        <v>40</v>
      </c>
      <c r="O79" s="46">
        <f t="shared" si="12"/>
        <v>171</v>
      </c>
      <c r="P79" s="27">
        <f t="shared" si="13"/>
        <v>47</v>
      </c>
      <c r="Q79" s="48">
        <f t="shared" si="14"/>
        <v>0</v>
      </c>
      <c r="R79" s="50">
        <f>LARGE((H79,K79,I79,M79),1)+LARGE((H79,K79,I79,M79),2) + LARGE((H79,K79,I79,M79),3)</f>
        <v>124</v>
      </c>
      <c r="S79" s="18"/>
      <c r="T79" s="20"/>
      <c r="U79"/>
      <c r="V79"/>
      <c r="W79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0"/>
      <c r="MC79" s="20"/>
      <c r="MD79" s="20"/>
      <c r="ME79" s="20"/>
      <c r="MF79" s="20"/>
      <c r="MG79" s="20"/>
      <c r="MH79" s="20"/>
      <c r="MI79" s="20"/>
      <c r="MJ79" s="20"/>
      <c r="MK79" s="20"/>
      <c r="ML79" s="20"/>
      <c r="MM79" s="20"/>
      <c r="MN79" s="20"/>
      <c r="MO79" s="20"/>
      <c r="MP79" s="20"/>
      <c r="MQ79" s="20"/>
      <c r="MR79" s="20"/>
      <c r="MS79" s="20"/>
      <c r="MT79" s="20"/>
      <c r="MU79" s="20"/>
      <c r="MV79" s="20"/>
      <c r="MW79" s="20"/>
      <c r="MX79" s="20"/>
      <c r="MY79" s="20"/>
      <c r="MZ79" s="20"/>
      <c r="NA79" s="20"/>
      <c r="NB79" s="20"/>
      <c r="NC79" s="20"/>
      <c r="ND79" s="20"/>
      <c r="NE79" s="20"/>
      <c r="NF79" s="20"/>
      <c r="NG79" s="20"/>
      <c r="NH79" s="20"/>
      <c r="NI79" s="20"/>
      <c r="NJ79" s="20"/>
      <c r="NK79" s="20"/>
      <c r="NL79" s="20"/>
      <c r="NM79" s="20"/>
      <c r="NN79" s="20"/>
      <c r="NO79" s="20"/>
      <c r="NP79" s="20"/>
      <c r="NQ79" s="20"/>
      <c r="NR79" s="20"/>
      <c r="NS79" s="20"/>
      <c r="NT79" s="20"/>
      <c r="NU79" s="20"/>
      <c r="NV79" s="20"/>
      <c r="NW79" s="20"/>
      <c r="NX79" s="20"/>
      <c r="NY79" s="20"/>
      <c r="NZ79" s="20"/>
      <c r="OA79" s="20"/>
      <c r="OB79" s="20"/>
      <c r="OC79" s="20"/>
      <c r="OD79" s="20"/>
      <c r="OE79" s="20"/>
      <c r="OF79" s="20"/>
      <c r="OG79" s="20"/>
      <c r="OH79" s="20"/>
      <c r="OI79" s="20"/>
      <c r="OJ79" s="20"/>
      <c r="OK79" s="20"/>
      <c r="OL79" s="20"/>
      <c r="OM79" s="20"/>
      <c r="ON79" s="20"/>
      <c r="OO79" s="20"/>
      <c r="OP79" s="20"/>
      <c r="OQ79" s="20"/>
      <c r="OR79" s="20"/>
      <c r="OS79" s="20"/>
      <c r="OT79" s="20"/>
      <c r="OU79" s="20"/>
      <c r="OV79" s="20"/>
      <c r="OW79" s="20"/>
      <c r="OX79" s="20"/>
      <c r="OY79" s="20"/>
      <c r="OZ79" s="20"/>
      <c r="PA79" s="20"/>
      <c r="PB79" s="20"/>
      <c r="PC79" s="20"/>
      <c r="PD79" s="20"/>
      <c r="PE79" s="20"/>
      <c r="PF79" s="20"/>
      <c r="PG79" s="20"/>
      <c r="PH79" s="20"/>
      <c r="PI79" s="20"/>
      <c r="PJ79" s="20"/>
      <c r="PK79" s="20"/>
      <c r="PL79" s="20"/>
      <c r="PM79" s="20"/>
      <c r="PN79" s="20"/>
      <c r="PO79" s="20"/>
      <c r="PP79" s="20"/>
      <c r="PQ79" s="20"/>
      <c r="PR79" s="20"/>
      <c r="PS79" s="20"/>
      <c r="PT79" s="20"/>
      <c r="PU79" s="20"/>
      <c r="PV79" s="20"/>
      <c r="PW79" s="20"/>
      <c r="PX79" s="20"/>
      <c r="PY79" s="20"/>
      <c r="PZ79" s="20"/>
      <c r="QA79" s="20"/>
      <c r="QB79" s="20"/>
      <c r="QC79" s="20"/>
      <c r="QD79" s="20"/>
      <c r="QE79" s="20"/>
      <c r="QF79" s="20"/>
      <c r="QG79" s="20"/>
      <c r="QH79" s="20"/>
      <c r="QI79" s="20"/>
      <c r="QJ79" s="20"/>
      <c r="QK79" s="20"/>
      <c r="QL79" s="20"/>
      <c r="QM79" s="20"/>
      <c r="QN79" s="20"/>
      <c r="QO79" s="20"/>
      <c r="QP79" s="20"/>
      <c r="QQ79" s="20"/>
      <c r="QR79" s="20"/>
      <c r="QS79" s="20"/>
      <c r="QT79" s="20"/>
      <c r="QU79" s="20"/>
      <c r="QV79" s="20"/>
      <c r="QW79" s="20"/>
      <c r="QX79" s="20"/>
      <c r="QY79" s="20"/>
      <c r="QZ79" s="20"/>
      <c r="RA79" s="20"/>
      <c r="RB79" s="20"/>
      <c r="RC79" s="20"/>
      <c r="RD79" s="20"/>
      <c r="RE79" s="20"/>
      <c r="RF79" s="20"/>
      <c r="RG79" s="20"/>
      <c r="RH79" s="20"/>
      <c r="RI79" s="20"/>
      <c r="RJ79" s="20"/>
      <c r="RK79" s="20"/>
      <c r="RL79" s="20"/>
      <c r="RM79" s="20"/>
      <c r="RN79" s="20"/>
      <c r="RO79" s="20"/>
      <c r="RP79" s="20"/>
      <c r="RQ79" s="20"/>
      <c r="RR79" s="20"/>
      <c r="RS79" s="20"/>
      <c r="RT79" s="20"/>
      <c r="RU79" s="20"/>
      <c r="RV79" s="20"/>
      <c r="RW79" s="20"/>
      <c r="RX79" s="20"/>
      <c r="RY79" s="20"/>
      <c r="RZ79" s="20"/>
      <c r="SA79" s="20"/>
      <c r="SB79" s="20"/>
      <c r="SC79" s="20"/>
      <c r="SD79" s="20"/>
      <c r="SE79" s="20"/>
      <c r="SF79" s="20"/>
      <c r="SG79" s="20"/>
      <c r="SH79" s="20"/>
      <c r="SI79" s="20"/>
      <c r="SJ79" s="20"/>
      <c r="SK79" s="20"/>
      <c r="SL79" s="20"/>
      <c r="SM79" s="20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  <c r="TL79" s="20"/>
      <c r="TM79" s="20"/>
      <c r="TN79" s="20"/>
      <c r="TO79" s="20"/>
      <c r="TP79" s="20"/>
      <c r="TQ79" s="20"/>
      <c r="TR79" s="20"/>
      <c r="TS79" s="20"/>
      <c r="TT79" s="20"/>
      <c r="TU79" s="20"/>
      <c r="TV79" s="20"/>
      <c r="TW79" s="20"/>
      <c r="TX79" s="20"/>
      <c r="TY79" s="20"/>
      <c r="TZ79" s="20"/>
      <c r="UA79" s="20"/>
      <c r="UB79" s="20"/>
      <c r="UC79" s="20"/>
      <c r="UD79" s="20"/>
      <c r="UE79" s="20"/>
      <c r="UF79" s="20"/>
      <c r="UG79" s="20"/>
      <c r="UH79" s="20"/>
      <c r="UI79" s="20"/>
      <c r="UJ79" s="20"/>
      <c r="UK79" s="20"/>
      <c r="UL79" s="20"/>
      <c r="UM79" s="20"/>
      <c r="UN79" s="20"/>
      <c r="UO79" s="20"/>
      <c r="UP79" s="20"/>
      <c r="UQ79" s="20"/>
      <c r="UR79" s="20"/>
      <c r="US79" s="20"/>
      <c r="UT79" s="20"/>
      <c r="UU79" s="20"/>
      <c r="UV79" s="20"/>
      <c r="UW79" s="20"/>
      <c r="UX79" s="20"/>
      <c r="UY79" s="20"/>
      <c r="UZ79" s="20"/>
      <c r="VA79" s="20"/>
      <c r="VB79" s="20"/>
      <c r="VC79" s="20"/>
      <c r="VD79" s="20"/>
      <c r="VE79" s="20"/>
      <c r="VF79" s="20"/>
      <c r="VG79" s="20"/>
      <c r="VH79" s="20"/>
      <c r="VI79" s="20"/>
      <c r="VJ79" s="20"/>
      <c r="VK79" s="20"/>
      <c r="VL79" s="20"/>
      <c r="VM79" s="20"/>
      <c r="VN79" s="20"/>
      <c r="VO79" s="20"/>
      <c r="VP79" s="20"/>
      <c r="VQ79" s="20"/>
      <c r="VR79" s="20"/>
      <c r="VS79" s="20"/>
      <c r="VT79" s="20"/>
      <c r="VU79" s="20"/>
      <c r="VV79" s="20"/>
      <c r="VW79" s="20"/>
      <c r="VX79" s="20"/>
      <c r="VY79" s="20"/>
      <c r="VZ79" s="20"/>
      <c r="WA79" s="20"/>
      <c r="WB79" s="20"/>
      <c r="WC79" s="20"/>
      <c r="WD79" s="20"/>
      <c r="WE79" s="20"/>
      <c r="WF79" s="20"/>
      <c r="WG79" s="20"/>
      <c r="WH79" s="20"/>
      <c r="WI79" s="20"/>
      <c r="WJ79" s="20"/>
      <c r="WK79" s="20"/>
      <c r="WL79" s="20"/>
      <c r="WM79" s="20"/>
      <c r="WN79" s="20"/>
      <c r="WO79" s="20"/>
      <c r="WP79" s="20"/>
      <c r="WQ79" s="20"/>
      <c r="WR79" s="20"/>
      <c r="WS79" s="20"/>
      <c r="WT79" s="20"/>
      <c r="WU79" s="20"/>
      <c r="WV79" s="20"/>
      <c r="WW79" s="20"/>
      <c r="WX79" s="20"/>
      <c r="WY79" s="20"/>
      <c r="WZ79" s="20"/>
      <c r="XA79" s="20"/>
      <c r="XB79" s="20"/>
      <c r="XC79" s="20"/>
      <c r="XD79" s="20"/>
      <c r="XE79" s="20"/>
      <c r="XF79" s="20"/>
      <c r="XG79" s="20"/>
      <c r="XH79" s="20"/>
      <c r="XI79" s="20"/>
      <c r="XJ79" s="20"/>
      <c r="XK79" s="20"/>
      <c r="XL79" s="20"/>
      <c r="XM79" s="20"/>
      <c r="XN79" s="20"/>
      <c r="XO79" s="20"/>
      <c r="XP79" s="20"/>
      <c r="XQ79" s="20"/>
      <c r="XR79" s="20"/>
      <c r="XS79" s="20"/>
      <c r="XT79" s="20"/>
      <c r="XU79" s="20"/>
      <c r="XV79" s="20"/>
      <c r="XW79" s="20"/>
      <c r="XX79" s="20"/>
      <c r="XY79" s="20"/>
      <c r="XZ79" s="20"/>
      <c r="YA79" s="20"/>
      <c r="YB79" s="20"/>
      <c r="YC79" s="20"/>
      <c r="YD79" s="20"/>
      <c r="YE79" s="20"/>
      <c r="YF79" s="20"/>
      <c r="YG79" s="20"/>
      <c r="YH79" s="20"/>
      <c r="YI79" s="20"/>
      <c r="YJ79" s="20"/>
      <c r="YK79" s="20"/>
      <c r="YL79" s="20"/>
      <c r="YM79" s="20"/>
      <c r="YN79" s="20"/>
      <c r="YO79" s="20"/>
      <c r="YP79" s="20"/>
      <c r="YQ79" s="20"/>
      <c r="YR79" s="20"/>
      <c r="YS79" s="20"/>
      <c r="YT79" s="20"/>
      <c r="YU79" s="20"/>
      <c r="YV79" s="20"/>
      <c r="YW79" s="20"/>
      <c r="YX79" s="20"/>
      <c r="YY79" s="20"/>
      <c r="YZ79" s="20"/>
      <c r="ZA79" s="20"/>
      <c r="ZB79" s="20"/>
      <c r="ZC79" s="20"/>
      <c r="ZD79" s="20"/>
      <c r="ZE79" s="20"/>
      <c r="ZF79" s="20"/>
      <c r="ZG79" s="20"/>
      <c r="ZH79" s="20"/>
      <c r="ZI79" s="20"/>
      <c r="ZJ79" s="20"/>
      <c r="ZK79" s="20"/>
      <c r="ZL79" s="20"/>
      <c r="ZM79" s="20"/>
      <c r="ZN79" s="20"/>
      <c r="ZO79" s="20"/>
      <c r="ZP79" s="20"/>
      <c r="ZQ79" s="20"/>
      <c r="ZR79" s="20"/>
      <c r="ZS79" s="20"/>
      <c r="ZT79" s="20"/>
      <c r="ZU79" s="20"/>
      <c r="ZV79" s="20"/>
      <c r="ZW79" s="20"/>
      <c r="ZX79" s="20"/>
      <c r="ZY79" s="20"/>
      <c r="ZZ79" s="20"/>
      <c r="AAA79" s="20"/>
      <c r="AAB79" s="20"/>
      <c r="AAC79" s="20"/>
      <c r="AAD79" s="20"/>
      <c r="AAE79" s="20"/>
      <c r="AAF79" s="20"/>
      <c r="AAG79" s="20"/>
      <c r="AAH79" s="20"/>
      <c r="AAI79" s="20"/>
      <c r="AAJ79" s="20"/>
      <c r="AAK79" s="20"/>
      <c r="AAL79" s="20"/>
      <c r="AAM79" s="20"/>
      <c r="AAN79" s="20"/>
      <c r="AAO79" s="20"/>
      <c r="AAP79" s="20"/>
      <c r="AAQ79" s="20"/>
      <c r="AAR79" s="20"/>
      <c r="AAS79" s="20"/>
      <c r="AAT79" s="20"/>
      <c r="AAU79" s="20"/>
      <c r="AAV79" s="20"/>
      <c r="AAW79" s="20"/>
      <c r="AAX79" s="20"/>
      <c r="AAY79" s="20"/>
      <c r="AAZ79" s="20"/>
      <c r="ABA79" s="20"/>
      <c r="ABB79" s="20"/>
      <c r="ABC79" s="20"/>
      <c r="ABD79" s="20"/>
      <c r="ABE79" s="20"/>
      <c r="ABF79" s="20"/>
      <c r="ABG79" s="20"/>
      <c r="ABH79" s="20"/>
      <c r="ABI79" s="20"/>
      <c r="ABJ79" s="20"/>
      <c r="ABK79" s="20"/>
      <c r="ABL79" s="20"/>
      <c r="ABM79" s="20"/>
      <c r="ABN79" s="20"/>
      <c r="ABO79" s="20"/>
      <c r="ABP79" s="20"/>
      <c r="ABQ79" s="20"/>
      <c r="ABR79" s="20"/>
      <c r="ABS79" s="20"/>
      <c r="ABT79" s="20"/>
      <c r="ABU79" s="20"/>
      <c r="ABV79" s="20"/>
      <c r="ABW79" s="20"/>
      <c r="ABX79" s="20"/>
      <c r="ABY79" s="20"/>
      <c r="ABZ79" s="20"/>
      <c r="ACA79" s="20"/>
      <c r="ACB79" s="20"/>
      <c r="ACC79" s="20"/>
      <c r="ACD79" s="20"/>
      <c r="ACE79" s="20"/>
      <c r="ACF79" s="20"/>
      <c r="ACG79" s="20"/>
      <c r="ACH79" s="20"/>
      <c r="ACI79" s="20"/>
      <c r="ACJ79" s="20"/>
      <c r="ACK79" s="20"/>
      <c r="ACL79" s="20"/>
      <c r="ACM79" s="20"/>
      <c r="ACN79" s="20"/>
      <c r="ACO79" s="20"/>
      <c r="ACP79" s="20"/>
      <c r="ACQ79" s="20"/>
      <c r="ACR79" s="20"/>
      <c r="ACS79" s="20"/>
      <c r="ACT79" s="20"/>
      <c r="ACU79" s="20"/>
      <c r="ACV79" s="20"/>
      <c r="ACW79" s="20"/>
      <c r="ACX79" s="20"/>
      <c r="ACY79" s="20"/>
      <c r="ACZ79" s="20"/>
      <c r="ADA79" s="20"/>
      <c r="ADB79" s="20"/>
      <c r="ADC79" s="20"/>
      <c r="ADD79" s="20"/>
      <c r="ADE79" s="20"/>
      <c r="ADF79" s="20"/>
      <c r="ADG79" s="20"/>
      <c r="ADH79" s="20"/>
      <c r="ADI79" s="20"/>
      <c r="ADJ79" s="20"/>
      <c r="ADK79" s="20"/>
      <c r="ADL79" s="20"/>
      <c r="ADM79" s="20"/>
      <c r="ADN79" s="20"/>
      <c r="ADO79" s="20"/>
      <c r="ADP79" s="20"/>
      <c r="ADQ79" s="20"/>
      <c r="ADR79" s="20"/>
      <c r="ADS79" s="20"/>
      <c r="ADT79" s="20"/>
      <c r="ADU79" s="20"/>
      <c r="ADV79" s="20"/>
      <c r="ADW79" s="20"/>
      <c r="ADX79" s="20"/>
      <c r="ADY79" s="20"/>
      <c r="ADZ79" s="20"/>
      <c r="AEA79" s="20"/>
      <c r="AEB79" s="20"/>
      <c r="AEC79" s="20"/>
      <c r="AED79" s="20"/>
      <c r="AEE79" s="20"/>
      <c r="AEF79" s="20"/>
      <c r="AEG79" s="20"/>
      <c r="AEH79" s="20"/>
      <c r="AEI79" s="20"/>
      <c r="AEJ79" s="20"/>
      <c r="AEK79" s="20"/>
      <c r="AEL79" s="20"/>
      <c r="AEM79" s="20"/>
      <c r="AEN79" s="20"/>
      <c r="AEO79" s="20"/>
      <c r="AEP79" s="20"/>
      <c r="AEQ79" s="20"/>
      <c r="AER79" s="20"/>
      <c r="AES79" s="20"/>
      <c r="AET79" s="20"/>
      <c r="AEU79" s="20"/>
      <c r="AEV79" s="20"/>
      <c r="AEW79" s="20"/>
      <c r="AEX79" s="20"/>
      <c r="AEY79" s="20"/>
      <c r="AEZ79" s="20"/>
      <c r="AFA79" s="20"/>
      <c r="AFB79" s="20"/>
      <c r="AFC79" s="20"/>
      <c r="AFD79" s="20"/>
      <c r="AFE79" s="20"/>
      <c r="AFF79" s="20"/>
      <c r="AFG79" s="20"/>
      <c r="AFH79" s="20"/>
      <c r="AFI79" s="20"/>
      <c r="AFJ79" s="20"/>
      <c r="AFK79" s="20"/>
      <c r="AFL79" s="20"/>
      <c r="AFM79" s="20"/>
      <c r="AFN79" s="20"/>
      <c r="AFO79" s="20"/>
      <c r="AFP79" s="20"/>
      <c r="AFQ79" s="20"/>
      <c r="AFR79" s="20"/>
      <c r="AFS79" s="20"/>
      <c r="AFT79" s="20"/>
      <c r="AFU79" s="20"/>
      <c r="AFV79" s="20"/>
      <c r="AFW79" s="20"/>
      <c r="AFX79" s="20"/>
      <c r="AFY79" s="20"/>
      <c r="AFZ79" s="20"/>
      <c r="AGA79" s="20"/>
      <c r="AGB79" s="20"/>
      <c r="AGC79" s="20"/>
      <c r="AGD79" s="20"/>
      <c r="AGE79" s="20"/>
      <c r="AGF79" s="20"/>
      <c r="AGG79" s="20"/>
      <c r="AGH79" s="20"/>
      <c r="AGI79" s="20"/>
      <c r="AGJ79" s="20"/>
      <c r="AGK79" s="20"/>
      <c r="AGL79" s="20"/>
      <c r="AGM79" s="20"/>
      <c r="AGN79" s="20"/>
      <c r="AGO79" s="20"/>
      <c r="AGP79" s="20"/>
      <c r="AGQ79" s="20"/>
      <c r="AGR79" s="20"/>
      <c r="AGS79" s="20"/>
      <c r="AGT79" s="20"/>
      <c r="AGU79" s="20"/>
      <c r="AGV79" s="20"/>
      <c r="AGW79" s="20"/>
      <c r="AGX79" s="20"/>
      <c r="AGY79" s="20"/>
      <c r="AGZ79" s="20"/>
      <c r="AHA79" s="20"/>
      <c r="AHB79" s="20"/>
      <c r="AHC79" s="20"/>
      <c r="AHD79" s="20"/>
      <c r="AHE79" s="20"/>
      <c r="AHF79" s="20"/>
      <c r="AHG79" s="20"/>
      <c r="AHH79" s="20"/>
      <c r="AHI79" s="20"/>
      <c r="AHJ79" s="20"/>
      <c r="AHK79" s="20"/>
      <c r="AHL79" s="20"/>
      <c r="AHM79" s="20"/>
      <c r="AHN79" s="20"/>
      <c r="AHO79" s="20"/>
      <c r="AHP79" s="20"/>
      <c r="AHQ79" s="20"/>
      <c r="AHR79" s="20"/>
      <c r="AHS79" s="20"/>
      <c r="AHT79" s="20"/>
      <c r="AHU79" s="20"/>
      <c r="AHV79" s="20"/>
      <c r="AHW79" s="20"/>
      <c r="AHX79" s="20"/>
      <c r="AHY79" s="20"/>
      <c r="AHZ79" s="20"/>
      <c r="AIA79" s="20"/>
      <c r="AIB79" s="20"/>
      <c r="AIC79" s="20"/>
      <c r="AID79" s="20"/>
      <c r="AIE79" s="20"/>
      <c r="AIF79" s="20"/>
      <c r="AIG79" s="20"/>
      <c r="AIH79" s="20"/>
      <c r="AII79" s="20"/>
      <c r="AIJ79" s="20"/>
      <c r="AIK79" s="20"/>
      <c r="AIL79" s="20"/>
      <c r="AIM79" s="20"/>
      <c r="AIN79" s="20"/>
      <c r="AIO79" s="20"/>
      <c r="AIP79" s="20"/>
      <c r="AIQ79" s="20"/>
      <c r="AIR79" s="20"/>
      <c r="AIS79" s="20"/>
      <c r="AIT79" s="20"/>
      <c r="AIU79" s="20"/>
      <c r="AIV79" s="20"/>
      <c r="AIW79" s="20"/>
      <c r="AIX79" s="20"/>
      <c r="AIY79" s="20"/>
      <c r="AIZ79" s="20"/>
      <c r="AJA79" s="20"/>
      <c r="AJB79" s="20"/>
      <c r="AJC79" s="20"/>
      <c r="AJD79" s="20"/>
      <c r="AJE79" s="20"/>
      <c r="AJF79" s="20"/>
      <c r="AJG79" s="20"/>
      <c r="AJH79" s="20"/>
      <c r="AJI79" s="20"/>
      <c r="AJJ79" s="20"/>
      <c r="AJK79" s="20"/>
      <c r="AJL79" s="20"/>
      <c r="AJM79" s="20"/>
      <c r="AJN79" s="20"/>
      <c r="AJO79" s="20"/>
      <c r="AJP79" s="20"/>
      <c r="AJQ79" s="20"/>
      <c r="AJR79" s="20"/>
      <c r="AJS79" s="20"/>
      <c r="AJT79" s="20"/>
      <c r="AJU79" s="20"/>
      <c r="AJV79" s="20"/>
      <c r="AJW79" s="20"/>
      <c r="AJX79" s="20"/>
      <c r="AJY79" s="20"/>
      <c r="AJZ79" s="20"/>
      <c r="AKA79" s="20"/>
      <c r="AKB79" s="20"/>
      <c r="AKC79" s="20"/>
      <c r="AKD79" s="20"/>
      <c r="AKE79" s="20"/>
      <c r="AKF79" s="20"/>
      <c r="AKG79" s="20"/>
      <c r="AKH79" s="20"/>
      <c r="AKI79" s="20"/>
      <c r="AKJ79" s="20"/>
      <c r="AKK79" s="20"/>
      <c r="AKL79" s="20"/>
      <c r="AKM79" s="20"/>
      <c r="AKN79" s="20"/>
      <c r="AKO79" s="20"/>
      <c r="AKP79" s="20"/>
      <c r="AKQ79" s="20"/>
      <c r="AKR79" s="20"/>
      <c r="AKS79" s="20"/>
      <c r="AKT79" s="20"/>
      <c r="AKU79" s="20"/>
      <c r="AKV79" s="20"/>
      <c r="AKW79" s="20"/>
      <c r="AKX79" s="20"/>
      <c r="AKY79" s="20"/>
      <c r="AKZ79" s="20"/>
      <c r="ALA79" s="20"/>
      <c r="ALB79" s="20"/>
      <c r="ALC79" s="20"/>
      <c r="ALD79" s="20"/>
      <c r="ALE79" s="20"/>
      <c r="ALF79" s="20"/>
      <c r="ALG79" s="20"/>
      <c r="ALH79" s="20"/>
      <c r="ALI79" s="20"/>
      <c r="ALJ79" s="20"/>
      <c r="ALK79" s="20"/>
      <c r="ALL79" s="20"/>
      <c r="ALM79" s="20"/>
      <c r="ALN79" s="20"/>
      <c r="ALO79" s="20"/>
      <c r="ALP79" s="20"/>
      <c r="ALQ79" s="20"/>
      <c r="ALR79" s="20"/>
      <c r="ALS79" s="20"/>
      <c r="ALT79" s="20"/>
      <c r="ALU79" s="20"/>
      <c r="ALV79" s="20"/>
      <c r="ALW79" s="20"/>
      <c r="ALX79" s="20"/>
      <c r="ALY79" s="20"/>
      <c r="ALZ79" s="20"/>
      <c r="AMA79" s="20"/>
      <c r="AMB79" s="20"/>
      <c r="AMC79" s="20"/>
      <c r="AMD79" s="20"/>
      <c r="AME79" s="20"/>
    </row>
    <row r="80" spans="1:1019" s="19" customFormat="1" ht="17" customHeight="1">
      <c r="A80" s="49">
        <v>8</v>
      </c>
      <c r="B80" s="45" t="s">
        <v>15</v>
      </c>
      <c r="C80" s="54">
        <v>155369</v>
      </c>
      <c r="D80" s="51" t="s">
        <v>106</v>
      </c>
      <c r="E80" s="51" t="s">
        <v>107</v>
      </c>
      <c r="F80" s="51"/>
      <c r="G80" s="51" t="s">
        <v>45</v>
      </c>
      <c r="H80" s="25">
        <v>40</v>
      </c>
      <c r="I80" s="25">
        <v>37</v>
      </c>
      <c r="J80" s="27">
        <v>43</v>
      </c>
      <c r="K80" s="25">
        <v>40</v>
      </c>
      <c r="L80" s="24">
        <v>0</v>
      </c>
      <c r="M80" s="25">
        <v>28</v>
      </c>
      <c r="O80" s="46">
        <f t="shared" si="12"/>
        <v>160</v>
      </c>
      <c r="P80" s="27">
        <f t="shared" si="13"/>
        <v>43</v>
      </c>
      <c r="Q80" s="48">
        <f t="shared" si="14"/>
        <v>0</v>
      </c>
      <c r="R80" s="50">
        <f>LARGE((H80,K80,I80,M80),1)+LARGE((H80,K80,I80,M80),2) + LARGE((H80,K80,I80,M80),3)</f>
        <v>117</v>
      </c>
      <c r="S80" s="18"/>
      <c r="T80" s="20"/>
      <c r="U80"/>
      <c r="V80"/>
      <c r="W8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/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0"/>
      <c r="LU80" s="20"/>
      <c r="LV80" s="20"/>
      <c r="LW80" s="20"/>
      <c r="LX80" s="20"/>
      <c r="LY80" s="20"/>
      <c r="LZ80" s="20"/>
      <c r="MA80" s="20"/>
      <c r="MB80" s="20"/>
      <c r="MC80" s="20"/>
      <c r="MD80" s="20"/>
      <c r="ME80" s="20"/>
      <c r="MF80" s="20"/>
      <c r="MG80" s="20"/>
      <c r="MH80" s="20"/>
      <c r="MI80" s="20"/>
      <c r="MJ80" s="20"/>
      <c r="MK80" s="20"/>
      <c r="ML80" s="20"/>
      <c r="MM80" s="20"/>
      <c r="MN80" s="20"/>
      <c r="MO80" s="20"/>
      <c r="MP80" s="20"/>
      <c r="MQ80" s="20"/>
      <c r="MR80" s="20"/>
      <c r="MS80" s="20"/>
      <c r="MT80" s="20"/>
      <c r="MU80" s="20"/>
      <c r="MV80" s="20"/>
      <c r="MW80" s="20"/>
      <c r="MX80" s="20"/>
      <c r="MY80" s="20"/>
      <c r="MZ80" s="20"/>
      <c r="NA80" s="20"/>
      <c r="NB80" s="20"/>
      <c r="NC80" s="20"/>
      <c r="ND80" s="20"/>
      <c r="NE80" s="20"/>
      <c r="NF80" s="20"/>
      <c r="NG80" s="20"/>
      <c r="NH80" s="20"/>
      <c r="NI80" s="20"/>
      <c r="NJ80" s="20"/>
      <c r="NK80" s="20"/>
      <c r="NL80" s="20"/>
      <c r="NM80" s="20"/>
      <c r="NN80" s="20"/>
      <c r="NO80" s="20"/>
      <c r="NP80" s="20"/>
      <c r="NQ80" s="20"/>
      <c r="NR80" s="20"/>
      <c r="NS80" s="20"/>
      <c r="NT80" s="20"/>
      <c r="NU80" s="20"/>
      <c r="NV80" s="20"/>
      <c r="NW80" s="20"/>
      <c r="NX80" s="20"/>
      <c r="NY80" s="20"/>
      <c r="NZ80" s="20"/>
      <c r="OA80" s="20"/>
      <c r="OB80" s="20"/>
      <c r="OC80" s="20"/>
      <c r="OD80" s="20"/>
      <c r="OE80" s="20"/>
      <c r="OF80" s="20"/>
      <c r="OG80" s="20"/>
      <c r="OH80" s="20"/>
      <c r="OI80" s="20"/>
      <c r="OJ80" s="20"/>
      <c r="OK80" s="20"/>
      <c r="OL80" s="20"/>
      <c r="OM80" s="20"/>
      <c r="ON80" s="20"/>
      <c r="OO80" s="20"/>
      <c r="OP80" s="20"/>
      <c r="OQ80" s="20"/>
      <c r="OR80" s="20"/>
      <c r="OS80" s="20"/>
      <c r="OT80" s="20"/>
      <c r="OU80" s="20"/>
      <c r="OV80" s="20"/>
      <c r="OW80" s="20"/>
      <c r="OX80" s="20"/>
      <c r="OY80" s="20"/>
      <c r="OZ80" s="20"/>
      <c r="PA80" s="20"/>
      <c r="PB80" s="20"/>
      <c r="PC80" s="20"/>
      <c r="PD80" s="20"/>
      <c r="PE80" s="20"/>
      <c r="PF80" s="20"/>
      <c r="PG80" s="20"/>
      <c r="PH80" s="20"/>
      <c r="PI80" s="20"/>
      <c r="PJ80" s="20"/>
      <c r="PK80" s="20"/>
      <c r="PL80" s="20"/>
      <c r="PM80" s="20"/>
      <c r="PN80" s="20"/>
      <c r="PO80" s="20"/>
      <c r="PP80" s="20"/>
      <c r="PQ80" s="20"/>
      <c r="PR80" s="20"/>
      <c r="PS80" s="20"/>
      <c r="PT80" s="20"/>
      <c r="PU80" s="20"/>
      <c r="PV80" s="20"/>
      <c r="PW80" s="20"/>
      <c r="PX80" s="20"/>
      <c r="PY80" s="20"/>
      <c r="PZ80" s="20"/>
      <c r="QA80" s="20"/>
      <c r="QB80" s="20"/>
      <c r="QC80" s="20"/>
      <c r="QD80" s="20"/>
      <c r="QE80" s="20"/>
      <c r="QF80" s="20"/>
      <c r="QG80" s="20"/>
      <c r="QH80" s="20"/>
      <c r="QI80" s="20"/>
      <c r="QJ80" s="20"/>
      <c r="QK80" s="20"/>
      <c r="QL80" s="20"/>
      <c r="QM80" s="20"/>
      <c r="QN80" s="20"/>
      <c r="QO80" s="20"/>
      <c r="QP80" s="20"/>
      <c r="QQ80" s="20"/>
      <c r="QR80" s="20"/>
      <c r="QS80" s="20"/>
      <c r="QT80" s="20"/>
      <c r="QU80" s="20"/>
      <c r="QV80" s="20"/>
      <c r="QW80" s="20"/>
      <c r="QX80" s="20"/>
      <c r="QY80" s="20"/>
      <c r="QZ80" s="20"/>
      <c r="RA80" s="20"/>
      <c r="RB80" s="20"/>
      <c r="RC80" s="20"/>
      <c r="RD80" s="20"/>
      <c r="RE80" s="20"/>
      <c r="RF80" s="20"/>
      <c r="RG80" s="20"/>
      <c r="RH80" s="20"/>
      <c r="RI80" s="20"/>
      <c r="RJ80" s="20"/>
      <c r="RK80" s="20"/>
      <c r="RL80" s="20"/>
      <c r="RM80" s="20"/>
      <c r="RN80" s="20"/>
      <c r="RO80" s="20"/>
      <c r="RP80" s="20"/>
      <c r="RQ80" s="20"/>
      <c r="RR80" s="20"/>
      <c r="RS80" s="20"/>
      <c r="RT80" s="20"/>
      <c r="RU80" s="20"/>
      <c r="RV80" s="20"/>
      <c r="RW80" s="20"/>
      <c r="RX80" s="20"/>
      <c r="RY80" s="20"/>
      <c r="RZ80" s="20"/>
      <c r="SA80" s="20"/>
      <c r="SB80" s="20"/>
      <c r="SC80" s="20"/>
      <c r="SD80" s="20"/>
      <c r="SE80" s="20"/>
      <c r="SF80" s="20"/>
      <c r="SG80" s="20"/>
      <c r="SH80" s="20"/>
      <c r="SI80" s="20"/>
      <c r="SJ80" s="20"/>
      <c r="SK80" s="20"/>
      <c r="SL80" s="20"/>
      <c r="SM80" s="20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  <c r="TL80" s="20"/>
      <c r="TM80" s="20"/>
      <c r="TN80" s="20"/>
      <c r="TO80" s="20"/>
      <c r="TP80" s="20"/>
      <c r="TQ80" s="20"/>
      <c r="TR80" s="20"/>
      <c r="TS80" s="20"/>
      <c r="TT80" s="20"/>
      <c r="TU80" s="20"/>
      <c r="TV80" s="20"/>
      <c r="TW80" s="20"/>
      <c r="TX80" s="20"/>
      <c r="TY80" s="20"/>
      <c r="TZ80" s="20"/>
      <c r="UA80" s="20"/>
      <c r="UB80" s="20"/>
      <c r="UC80" s="20"/>
      <c r="UD80" s="20"/>
      <c r="UE80" s="20"/>
      <c r="UF80" s="20"/>
      <c r="UG80" s="20"/>
      <c r="UH80" s="20"/>
      <c r="UI80" s="20"/>
      <c r="UJ80" s="20"/>
      <c r="UK80" s="20"/>
      <c r="UL80" s="20"/>
      <c r="UM80" s="20"/>
      <c r="UN80" s="20"/>
      <c r="UO80" s="20"/>
      <c r="UP80" s="20"/>
      <c r="UQ80" s="20"/>
      <c r="UR80" s="20"/>
      <c r="US80" s="20"/>
      <c r="UT80" s="20"/>
      <c r="UU80" s="20"/>
      <c r="UV80" s="20"/>
      <c r="UW80" s="20"/>
      <c r="UX80" s="20"/>
      <c r="UY80" s="20"/>
      <c r="UZ80" s="20"/>
      <c r="VA80" s="20"/>
      <c r="VB80" s="20"/>
      <c r="VC80" s="20"/>
      <c r="VD80" s="20"/>
      <c r="VE80" s="20"/>
      <c r="VF80" s="20"/>
      <c r="VG80" s="20"/>
      <c r="VH80" s="20"/>
      <c r="VI80" s="20"/>
      <c r="VJ80" s="20"/>
      <c r="VK80" s="20"/>
      <c r="VL80" s="20"/>
      <c r="VM80" s="20"/>
      <c r="VN80" s="20"/>
      <c r="VO80" s="20"/>
      <c r="VP80" s="20"/>
      <c r="VQ80" s="20"/>
      <c r="VR80" s="20"/>
      <c r="VS80" s="20"/>
      <c r="VT80" s="20"/>
      <c r="VU80" s="20"/>
      <c r="VV80" s="20"/>
      <c r="VW80" s="20"/>
      <c r="VX80" s="20"/>
      <c r="VY80" s="20"/>
      <c r="VZ80" s="20"/>
      <c r="WA80" s="20"/>
      <c r="WB80" s="20"/>
      <c r="WC80" s="20"/>
      <c r="WD80" s="20"/>
      <c r="WE80" s="20"/>
      <c r="WF80" s="20"/>
      <c r="WG80" s="20"/>
      <c r="WH80" s="20"/>
      <c r="WI80" s="20"/>
      <c r="WJ80" s="20"/>
      <c r="WK80" s="20"/>
      <c r="WL80" s="20"/>
      <c r="WM80" s="20"/>
      <c r="WN80" s="20"/>
      <c r="WO80" s="20"/>
      <c r="WP80" s="20"/>
      <c r="WQ80" s="20"/>
      <c r="WR80" s="20"/>
      <c r="WS80" s="20"/>
      <c r="WT80" s="20"/>
      <c r="WU80" s="20"/>
      <c r="WV80" s="20"/>
      <c r="WW80" s="20"/>
      <c r="WX80" s="20"/>
      <c r="WY80" s="20"/>
      <c r="WZ80" s="20"/>
      <c r="XA80" s="20"/>
      <c r="XB80" s="20"/>
      <c r="XC80" s="20"/>
      <c r="XD80" s="20"/>
      <c r="XE80" s="20"/>
      <c r="XF80" s="20"/>
      <c r="XG80" s="20"/>
      <c r="XH80" s="20"/>
      <c r="XI80" s="20"/>
      <c r="XJ80" s="20"/>
      <c r="XK80" s="20"/>
      <c r="XL80" s="20"/>
      <c r="XM80" s="20"/>
      <c r="XN80" s="20"/>
      <c r="XO80" s="20"/>
      <c r="XP80" s="20"/>
      <c r="XQ80" s="20"/>
      <c r="XR80" s="20"/>
      <c r="XS80" s="20"/>
      <c r="XT80" s="20"/>
      <c r="XU80" s="20"/>
      <c r="XV80" s="20"/>
      <c r="XW80" s="20"/>
      <c r="XX80" s="20"/>
      <c r="XY80" s="20"/>
      <c r="XZ80" s="20"/>
      <c r="YA80" s="20"/>
      <c r="YB80" s="20"/>
      <c r="YC80" s="20"/>
      <c r="YD80" s="20"/>
      <c r="YE80" s="20"/>
      <c r="YF80" s="20"/>
      <c r="YG80" s="20"/>
      <c r="YH80" s="20"/>
      <c r="YI80" s="20"/>
      <c r="YJ80" s="20"/>
      <c r="YK80" s="20"/>
      <c r="YL80" s="20"/>
      <c r="YM80" s="20"/>
      <c r="YN80" s="20"/>
      <c r="YO80" s="20"/>
      <c r="YP80" s="20"/>
      <c r="YQ80" s="20"/>
      <c r="YR80" s="20"/>
      <c r="YS80" s="20"/>
      <c r="YT80" s="20"/>
      <c r="YU80" s="20"/>
      <c r="YV80" s="20"/>
      <c r="YW80" s="20"/>
      <c r="YX80" s="20"/>
      <c r="YY80" s="20"/>
      <c r="YZ80" s="20"/>
      <c r="ZA80" s="20"/>
      <c r="ZB80" s="20"/>
      <c r="ZC80" s="20"/>
      <c r="ZD80" s="20"/>
      <c r="ZE80" s="20"/>
      <c r="ZF80" s="20"/>
      <c r="ZG80" s="20"/>
      <c r="ZH80" s="20"/>
      <c r="ZI80" s="20"/>
      <c r="ZJ80" s="20"/>
      <c r="ZK80" s="20"/>
      <c r="ZL80" s="20"/>
      <c r="ZM80" s="20"/>
      <c r="ZN80" s="20"/>
      <c r="ZO80" s="20"/>
      <c r="ZP80" s="20"/>
      <c r="ZQ80" s="20"/>
      <c r="ZR80" s="20"/>
      <c r="ZS80" s="20"/>
      <c r="ZT80" s="20"/>
      <c r="ZU80" s="20"/>
      <c r="ZV80" s="20"/>
      <c r="ZW80" s="20"/>
      <c r="ZX80" s="20"/>
      <c r="ZY80" s="20"/>
      <c r="ZZ80" s="20"/>
      <c r="AAA80" s="20"/>
      <c r="AAB80" s="20"/>
      <c r="AAC80" s="20"/>
      <c r="AAD80" s="20"/>
      <c r="AAE80" s="20"/>
      <c r="AAF80" s="20"/>
      <c r="AAG80" s="20"/>
      <c r="AAH80" s="20"/>
      <c r="AAI80" s="20"/>
      <c r="AAJ80" s="20"/>
      <c r="AAK80" s="20"/>
      <c r="AAL80" s="20"/>
      <c r="AAM80" s="20"/>
      <c r="AAN80" s="20"/>
      <c r="AAO80" s="20"/>
      <c r="AAP80" s="20"/>
      <c r="AAQ80" s="20"/>
      <c r="AAR80" s="20"/>
      <c r="AAS80" s="20"/>
      <c r="AAT80" s="20"/>
      <c r="AAU80" s="20"/>
      <c r="AAV80" s="20"/>
      <c r="AAW80" s="20"/>
      <c r="AAX80" s="20"/>
      <c r="AAY80" s="20"/>
      <c r="AAZ80" s="20"/>
      <c r="ABA80" s="20"/>
      <c r="ABB80" s="20"/>
      <c r="ABC80" s="20"/>
      <c r="ABD80" s="20"/>
      <c r="ABE80" s="20"/>
      <c r="ABF80" s="20"/>
      <c r="ABG80" s="20"/>
      <c r="ABH80" s="20"/>
      <c r="ABI80" s="20"/>
      <c r="ABJ80" s="20"/>
      <c r="ABK80" s="20"/>
      <c r="ABL80" s="20"/>
      <c r="ABM80" s="20"/>
      <c r="ABN80" s="20"/>
      <c r="ABO80" s="20"/>
      <c r="ABP80" s="20"/>
      <c r="ABQ80" s="20"/>
      <c r="ABR80" s="20"/>
      <c r="ABS80" s="20"/>
      <c r="ABT80" s="20"/>
      <c r="ABU80" s="20"/>
      <c r="ABV80" s="20"/>
      <c r="ABW80" s="20"/>
      <c r="ABX80" s="20"/>
      <c r="ABY80" s="20"/>
      <c r="ABZ80" s="20"/>
      <c r="ACA80" s="20"/>
      <c r="ACB80" s="20"/>
      <c r="ACC80" s="20"/>
      <c r="ACD80" s="20"/>
      <c r="ACE80" s="20"/>
      <c r="ACF80" s="20"/>
      <c r="ACG80" s="20"/>
      <c r="ACH80" s="20"/>
      <c r="ACI80" s="20"/>
      <c r="ACJ80" s="20"/>
      <c r="ACK80" s="20"/>
      <c r="ACL80" s="20"/>
      <c r="ACM80" s="20"/>
      <c r="ACN80" s="20"/>
      <c r="ACO80" s="20"/>
      <c r="ACP80" s="20"/>
      <c r="ACQ80" s="20"/>
      <c r="ACR80" s="20"/>
      <c r="ACS80" s="20"/>
      <c r="ACT80" s="20"/>
      <c r="ACU80" s="20"/>
      <c r="ACV80" s="20"/>
      <c r="ACW80" s="20"/>
      <c r="ACX80" s="20"/>
      <c r="ACY80" s="20"/>
      <c r="ACZ80" s="20"/>
      <c r="ADA80" s="20"/>
      <c r="ADB80" s="20"/>
      <c r="ADC80" s="20"/>
      <c r="ADD80" s="20"/>
      <c r="ADE80" s="20"/>
      <c r="ADF80" s="20"/>
      <c r="ADG80" s="20"/>
      <c r="ADH80" s="20"/>
      <c r="ADI80" s="20"/>
      <c r="ADJ80" s="20"/>
      <c r="ADK80" s="20"/>
      <c r="ADL80" s="20"/>
      <c r="ADM80" s="20"/>
      <c r="ADN80" s="20"/>
      <c r="ADO80" s="20"/>
      <c r="ADP80" s="20"/>
      <c r="ADQ80" s="20"/>
      <c r="ADR80" s="20"/>
      <c r="ADS80" s="20"/>
      <c r="ADT80" s="20"/>
      <c r="ADU80" s="20"/>
      <c r="ADV80" s="20"/>
      <c r="ADW80" s="20"/>
      <c r="ADX80" s="20"/>
      <c r="ADY80" s="20"/>
      <c r="ADZ80" s="20"/>
      <c r="AEA80" s="20"/>
      <c r="AEB80" s="20"/>
      <c r="AEC80" s="20"/>
      <c r="AED80" s="20"/>
      <c r="AEE80" s="20"/>
      <c r="AEF80" s="20"/>
      <c r="AEG80" s="20"/>
      <c r="AEH80" s="20"/>
      <c r="AEI80" s="20"/>
      <c r="AEJ80" s="20"/>
      <c r="AEK80" s="20"/>
      <c r="AEL80" s="20"/>
      <c r="AEM80" s="20"/>
      <c r="AEN80" s="20"/>
      <c r="AEO80" s="20"/>
      <c r="AEP80" s="20"/>
      <c r="AEQ80" s="20"/>
      <c r="AER80" s="20"/>
      <c r="AES80" s="20"/>
      <c r="AET80" s="20"/>
      <c r="AEU80" s="20"/>
      <c r="AEV80" s="20"/>
      <c r="AEW80" s="20"/>
      <c r="AEX80" s="20"/>
      <c r="AEY80" s="20"/>
      <c r="AEZ80" s="20"/>
      <c r="AFA80" s="20"/>
      <c r="AFB80" s="20"/>
      <c r="AFC80" s="20"/>
      <c r="AFD80" s="20"/>
      <c r="AFE80" s="20"/>
      <c r="AFF80" s="20"/>
      <c r="AFG80" s="20"/>
      <c r="AFH80" s="20"/>
      <c r="AFI80" s="20"/>
      <c r="AFJ80" s="20"/>
      <c r="AFK80" s="20"/>
      <c r="AFL80" s="20"/>
      <c r="AFM80" s="20"/>
      <c r="AFN80" s="20"/>
      <c r="AFO80" s="20"/>
      <c r="AFP80" s="20"/>
      <c r="AFQ80" s="20"/>
      <c r="AFR80" s="20"/>
      <c r="AFS80" s="20"/>
      <c r="AFT80" s="20"/>
      <c r="AFU80" s="20"/>
      <c r="AFV80" s="20"/>
      <c r="AFW80" s="20"/>
      <c r="AFX80" s="20"/>
      <c r="AFY80" s="20"/>
      <c r="AFZ80" s="20"/>
      <c r="AGA80" s="20"/>
      <c r="AGB80" s="20"/>
      <c r="AGC80" s="20"/>
      <c r="AGD80" s="20"/>
      <c r="AGE80" s="20"/>
      <c r="AGF80" s="20"/>
      <c r="AGG80" s="20"/>
      <c r="AGH80" s="20"/>
      <c r="AGI80" s="20"/>
      <c r="AGJ80" s="20"/>
      <c r="AGK80" s="20"/>
      <c r="AGL80" s="20"/>
      <c r="AGM80" s="20"/>
      <c r="AGN80" s="20"/>
      <c r="AGO80" s="20"/>
      <c r="AGP80" s="20"/>
      <c r="AGQ80" s="20"/>
      <c r="AGR80" s="20"/>
      <c r="AGS80" s="20"/>
      <c r="AGT80" s="20"/>
      <c r="AGU80" s="20"/>
      <c r="AGV80" s="20"/>
      <c r="AGW80" s="20"/>
      <c r="AGX80" s="20"/>
      <c r="AGY80" s="20"/>
      <c r="AGZ80" s="20"/>
      <c r="AHA80" s="20"/>
      <c r="AHB80" s="20"/>
      <c r="AHC80" s="20"/>
      <c r="AHD80" s="20"/>
      <c r="AHE80" s="20"/>
      <c r="AHF80" s="20"/>
      <c r="AHG80" s="20"/>
      <c r="AHH80" s="20"/>
      <c r="AHI80" s="20"/>
      <c r="AHJ80" s="20"/>
      <c r="AHK80" s="20"/>
      <c r="AHL80" s="20"/>
      <c r="AHM80" s="20"/>
      <c r="AHN80" s="20"/>
      <c r="AHO80" s="20"/>
      <c r="AHP80" s="20"/>
      <c r="AHQ80" s="20"/>
      <c r="AHR80" s="20"/>
      <c r="AHS80" s="20"/>
      <c r="AHT80" s="20"/>
      <c r="AHU80" s="20"/>
      <c r="AHV80" s="20"/>
      <c r="AHW80" s="20"/>
      <c r="AHX80" s="20"/>
      <c r="AHY80" s="20"/>
      <c r="AHZ80" s="20"/>
      <c r="AIA80" s="20"/>
      <c r="AIB80" s="20"/>
      <c r="AIC80" s="20"/>
      <c r="AID80" s="20"/>
      <c r="AIE80" s="20"/>
      <c r="AIF80" s="20"/>
      <c r="AIG80" s="20"/>
      <c r="AIH80" s="20"/>
      <c r="AII80" s="20"/>
      <c r="AIJ80" s="20"/>
      <c r="AIK80" s="20"/>
      <c r="AIL80" s="20"/>
      <c r="AIM80" s="20"/>
      <c r="AIN80" s="20"/>
      <c r="AIO80" s="20"/>
      <c r="AIP80" s="20"/>
      <c r="AIQ80" s="20"/>
      <c r="AIR80" s="20"/>
      <c r="AIS80" s="20"/>
      <c r="AIT80" s="20"/>
      <c r="AIU80" s="20"/>
      <c r="AIV80" s="20"/>
      <c r="AIW80" s="20"/>
      <c r="AIX80" s="20"/>
      <c r="AIY80" s="20"/>
      <c r="AIZ80" s="20"/>
      <c r="AJA80" s="20"/>
      <c r="AJB80" s="20"/>
      <c r="AJC80" s="20"/>
      <c r="AJD80" s="20"/>
      <c r="AJE80" s="20"/>
      <c r="AJF80" s="20"/>
      <c r="AJG80" s="20"/>
      <c r="AJH80" s="20"/>
      <c r="AJI80" s="20"/>
      <c r="AJJ80" s="20"/>
      <c r="AJK80" s="20"/>
      <c r="AJL80" s="20"/>
      <c r="AJM80" s="20"/>
      <c r="AJN80" s="20"/>
      <c r="AJO80" s="20"/>
      <c r="AJP80" s="20"/>
      <c r="AJQ80" s="20"/>
      <c r="AJR80" s="20"/>
      <c r="AJS80" s="20"/>
      <c r="AJT80" s="20"/>
      <c r="AJU80" s="20"/>
      <c r="AJV80" s="20"/>
      <c r="AJW80" s="20"/>
      <c r="AJX80" s="20"/>
      <c r="AJY80" s="20"/>
      <c r="AJZ80" s="20"/>
      <c r="AKA80" s="20"/>
      <c r="AKB80" s="20"/>
      <c r="AKC80" s="20"/>
      <c r="AKD80" s="20"/>
      <c r="AKE80" s="20"/>
      <c r="AKF80" s="20"/>
      <c r="AKG80" s="20"/>
      <c r="AKH80" s="20"/>
      <c r="AKI80" s="20"/>
      <c r="AKJ80" s="20"/>
      <c r="AKK80" s="20"/>
      <c r="AKL80" s="20"/>
      <c r="AKM80" s="20"/>
      <c r="AKN80" s="20"/>
      <c r="AKO80" s="20"/>
      <c r="AKP80" s="20"/>
      <c r="AKQ80" s="20"/>
      <c r="AKR80" s="20"/>
      <c r="AKS80" s="20"/>
      <c r="AKT80" s="20"/>
      <c r="AKU80" s="20"/>
      <c r="AKV80" s="20"/>
      <c r="AKW80" s="20"/>
      <c r="AKX80" s="20"/>
      <c r="AKY80" s="20"/>
      <c r="AKZ80" s="20"/>
      <c r="ALA80" s="20"/>
      <c r="ALB80" s="20"/>
      <c r="ALC80" s="20"/>
      <c r="ALD80" s="20"/>
      <c r="ALE80" s="20"/>
      <c r="ALF80" s="20"/>
      <c r="ALG80" s="20"/>
      <c r="ALH80" s="20"/>
      <c r="ALI80" s="20"/>
      <c r="ALJ80" s="20"/>
      <c r="ALK80" s="20"/>
      <c r="ALL80" s="20"/>
      <c r="ALM80" s="20"/>
      <c r="ALN80" s="20"/>
      <c r="ALO80" s="20"/>
      <c r="ALP80" s="20"/>
      <c r="ALQ80" s="20"/>
      <c r="ALR80" s="20"/>
      <c r="ALS80" s="20"/>
      <c r="ALT80" s="20"/>
      <c r="ALU80" s="20"/>
      <c r="ALV80" s="20"/>
      <c r="ALW80" s="20"/>
      <c r="ALX80" s="20"/>
      <c r="ALY80" s="20"/>
      <c r="ALZ80" s="20"/>
      <c r="AMA80" s="20"/>
      <c r="AMB80" s="20"/>
      <c r="AMC80" s="20"/>
      <c r="AMD80" s="20"/>
      <c r="AME80" s="20"/>
    </row>
    <row r="81" spans="1:1019" ht="17" customHeight="1">
      <c r="A81" s="49">
        <v>9</v>
      </c>
      <c r="B81" s="45" t="s">
        <v>15</v>
      </c>
      <c r="C81" s="54">
        <v>79741</v>
      </c>
      <c r="D81" s="51" t="s">
        <v>99</v>
      </c>
      <c r="E81" s="51" t="s">
        <v>77</v>
      </c>
      <c r="F81" s="51"/>
      <c r="G81" s="51" t="s">
        <v>40</v>
      </c>
      <c r="H81" s="25">
        <v>55</v>
      </c>
      <c r="I81" s="25">
        <v>47</v>
      </c>
      <c r="J81" s="27">
        <v>0</v>
      </c>
      <c r="K81" s="25">
        <v>0</v>
      </c>
      <c r="L81" s="24">
        <v>0</v>
      </c>
      <c r="M81" s="25">
        <v>55</v>
      </c>
      <c r="N81" s="19"/>
      <c r="O81" s="46">
        <f t="shared" si="12"/>
        <v>157</v>
      </c>
      <c r="P81" s="27">
        <f t="shared" si="13"/>
        <v>0</v>
      </c>
      <c r="Q81" s="48">
        <f t="shared" si="14"/>
        <v>0</v>
      </c>
      <c r="R81" s="50">
        <f>LARGE((H81,K81,I81,M81),1)+LARGE((H81,K81,I81,M81),2) + LARGE((H81,K81,I81,M81),3)</f>
        <v>157</v>
      </c>
      <c r="T81" s="20"/>
      <c r="U81"/>
      <c r="V81"/>
      <c r="W81"/>
    </row>
    <row r="82" spans="1:1019" ht="17" customHeight="1">
      <c r="A82" s="49">
        <v>10</v>
      </c>
      <c r="B82" s="45" t="s">
        <v>15</v>
      </c>
      <c r="C82" s="54">
        <v>119366</v>
      </c>
      <c r="D82" s="51" t="s">
        <v>111</v>
      </c>
      <c r="E82" s="51" t="s">
        <v>112</v>
      </c>
      <c r="F82" s="51"/>
      <c r="G82" s="51" t="s">
        <v>40</v>
      </c>
      <c r="H82" s="25">
        <v>31</v>
      </c>
      <c r="I82" s="25">
        <v>28</v>
      </c>
      <c r="J82" s="27">
        <v>0</v>
      </c>
      <c r="K82" s="25">
        <v>34</v>
      </c>
      <c r="L82" s="24">
        <v>0</v>
      </c>
      <c r="M82" s="25">
        <v>34</v>
      </c>
      <c r="N82" s="19"/>
      <c r="O82" s="46">
        <f t="shared" si="12"/>
        <v>127</v>
      </c>
      <c r="P82" s="27">
        <f t="shared" si="13"/>
        <v>0</v>
      </c>
      <c r="Q82" s="48">
        <f t="shared" si="14"/>
        <v>0</v>
      </c>
      <c r="R82" s="50">
        <f>LARGE((H82,K82,I82,M82),1)+LARGE((H82,K82,I82,M82),2) + LARGE((H82,K82,I82,M82),3)</f>
        <v>99</v>
      </c>
      <c r="T82" s="20"/>
      <c r="U82"/>
      <c r="V82"/>
      <c r="W82"/>
    </row>
    <row r="83" spans="1:1019" ht="17" customHeight="1">
      <c r="A83" s="49">
        <v>11</v>
      </c>
      <c r="B83" s="45" t="s">
        <v>15</v>
      </c>
      <c r="C83" s="54">
        <v>130386</v>
      </c>
      <c r="D83" s="51" t="s">
        <v>151</v>
      </c>
      <c r="E83" s="51" t="s">
        <v>101</v>
      </c>
      <c r="F83" s="51"/>
      <c r="G83" s="51" t="s">
        <v>45</v>
      </c>
      <c r="H83" s="25">
        <v>0</v>
      </c>
      <c r="I83" s="25">
        <v>40</v>
      </c>
      <c r="J83" s="27">
        <v>40</v>
      </c>
      <c r="K83" s="25">
        <v>0</v>
      </c>
      <c r="L83" s="24">
        <v>0</v>
      </c>
      <c r="M83" s="25">
        <v>31</v>
      </c>
      <c r="N83" s="19"/>
      <c r="O83" s="46">
        <f t="shared" si="12"/>
        <v>111</v>
      </c>
      <c r="P83" s="27">
        <f t="shared" si="13"/>
        <v>40</v>
      </c>
      <c r="Q83" s="48">
        <f t="shared" si="14"/>
        <v>0</v>
      </c>
      <c r="R83" s="50">
        <f>LARGE((H83,K83,I83,M83),1)+LARGE((H83,K83,I83,M83),2) + LARGE((H83,K83,I83,M83),3)</f>
        <v>71</v>
      </c>
      <c r="T83" s="20"/>
      <c r="U83"/>
      <c r="V83"/>
      <c r="W83"/>
    </row>
    <row r="84" spans="1:1019" ht="17" customHeight="1">
      <c r="A84" s="49">
        <v>12</v>
      </c>
      <c r="B84" s="45" t="s">
        <v>15</v>
      </c>
      <c r="C84" s="54">
        <v>129413</v>
      </c>
      <c r="D84" s="51" t="s">
        <v>110</v>
      </c>
      <c r="E84" s="51" t="s">
        <v>54</v>
      </c>
      <c r="F84" s="51"/>
      <c r="G84" s="51" t="s">
        <v>26</v>
      </c>
      <c r="H84" s="25">
        <v>34</v>
      </c>
      <c r="I84" s="25">
        <v>31</v>
      </c>
      <c r="J84" s="27">
        <v>0</v>
      </c>
      <c r="K84" s="25">
        <v>37</v>
      </c>
      <c r="L84" s="24">
        <v>0</v>
      </c>
      <c r="M84" s="25">
        <v>0</v>
      </c>
      <c r="N84" s="19"/>
      <c r="O84" s="46">
        <f t="shared" si="12"/>
        <v>102</v>
      </c>
      <c r="P84" s="27">
        <f t="shared" si="13"/>
        <v>0</v>
      </c>
      <c r="Q84" s="48">
        <f t="shared" si="14"/>
        <v>0</v>
      </c>
      <c r="R84" s="50">
        <f>LARGE((H84,K84,I84,M84),1)+LARGE((H84,K84,I84,M84),2) + LARGE((H84,K84,I84,M84),3)</f>
        <v>102</v>
      </c>
      <c r="T84" s="20"/>
      <c r="U84"/>
      <c r="V84"/>
      <c r="W84"/>
    </row>
    <row r="85" spans="1:1019" ht="17" customHeight="1">
      <c r="A85" s="49">
        <v>13</v>
      </c>
      <c r="B85" s="45" t="s">
        <v>15</v>
      </c>
      <c r="C85" s="54">
        <v>77604</v>
      </c>
      <c r="D85" s="51" t="s">
        <v>113</v>
      </c>
      <c r="E85" s="51" t="s">
        <v>114</v>
      </c>
      <c r="F85" s="51"/>
      <c r="G85" s="51" t="s">
        <v>40</v>
      </c>
      <c r="H85" s="25">
        <v>28</v>
      </c>
      <c r="I85" s="25">
        <v>26</v>
      </c>
      <c r="J85" s="27">
        <v>0</v>
      </c>
      <c r="K85" s="25">
        <v>0</v>
      </c>
      <c r="L85" s="24">
        <v>0</v>
      </c>
      <c r="M85" s="25">
        <v>37</v>
      </c>
      <c r="N85" s="19"/>
      <c r="O85" s="46">
        <f t="shared" si="12"/>
        <v>91</v>
      </c>
      <c r="P85" s="27">
        <f t="shared" si="13"/>
        <v>0</v>
      </c>
      <c r="Q85" s="48">
        <f t="shared" si="14"/>
        <v>0</v>
      </c>
      <c r="R85" s="50">
        <f>LARGE((H85,K85,I85,M85),1)+LARGE((H85,K85,I85,M85),2) + LARGE((H85,K85,I85,M85),3)</f>
        <v>91</v>
      </c>
      <c r="T85" s="20"/>
      <c r="U85"/>
      <c r="V85"/>
      <c r="W85"/>
    </row>
    <row r="86" spans="1:1019" ht="17" customHeight="1">
      <c r="A86" s="49">
        <v>14</v>
      </c>
      <c r="B86" s="45" t="s">
        <v>15</v>
      </c>
      <c r="C86" s="54">
        <v>157683</v>
      </c>
      <c r="D86" s="51" t="s">
        <v>152</v>
      </c>
      <c r="E86" s="51" t="s">
        <v>153</v>
      </c>
      <c r="F86" s="51"/>
      <c r="G86" s="51" t="s">
        <v>148</v>
      </c>
      <c r="H86" s="25">
        <v>0</v>
      </c>
      <c r="I86" s="25">
        <v>24</v>
      </c>
      <c r="J86" s="27">
        <v>0</v>
      </c>
      <c r="K86" s="25">
        <v>0</v>
      </c>
      <c r="L86" s="24">
        <v>0</v>
      </c>
      <c r="M86" s="25">
        <v>26</v>
      </c>
      <c r="N86" s="19"/>
      <c r="O86" s="46">
        <f t="shared" si="12"/>
        <v>50</v>
      </c>
      <c r="P86" s="27">
        <f t="shared" si="13"/>
        <v>0</v>
      </c>
      <c r="Q86" s="48">
        <f t="shared" si="14"/>
        <v>0</v>
      </c>
      <c r="R86" s="50">
        <f>LARGE((H86,K86,I86,M86),1)+LARGE((H86,K86,I86,M86),2) + LARGE((H86,K86,I86,M86),3)</f>
        <v>50</v>
      </c>
      <c r="T86" s="20"/>
      <c r="U86" s="76"/>
      <c r="V86" s="75"/>
    </row>
    <row r="87" spans="1:1019" ht="17" customHeight="1">
      <c r="A87" s="49">
        <v>15</v>
      </c>
      <c r="B87" s="45" t="s">
        <v>15</v>
      </c>
      <c r="C87" s="38"/>
      <c r="D87" s="51" t="s">
        <v>116</v>
      </c>
      <c r="E87" s="51" t="s">
        <v>51</v>
      </c>
      <c r="F87" s="51"/>
      <c r="G87" s="51" t="s">
        <v>26</v>
      </c>
      <c r="H87" s="25">
        <v>24</v>
      </c>
      <c r="I87" s="25">
        <v>0</v>
      </c>
      <c r="J87" s="27">
        <v>0</v>
      </c>
      <c r="K87" s="25">
        <v>26</v>
      </c>
      <c r="L87" s="24">
        <v>0</v>
      </c>
      <c r="M87" s="25">
        <v>0</v>
      </c>
      <c r="N87" s="19"/>
      <c r="O87" s="46">
        <f t="shared" si="12"/>
        <v>50</v>
      </c>
      <c r="P87" s="27">
        <f t="shared" si="13"/>
        <v>0</v>
      </c>
      <c r="Q87" s="48">
        <f t="shared" si="14"/>
        <v>0</v>
      </c>
      <c r="R87" s="50">
        <f>LARGE((H87,K87,I87,M87),1)+LARGE((H87,K87,I87,M87),2) + LARGE((H87,K87,I87,M87),3)</f>
        <v>50</v>
      </c>
      <c r="T87" s="20"/>
      <c r="U87" s="76"/>
      <c r="V87" s="75"/>
    </row>
    <row r="88" spans="1:1019" ht="17" customHeight="1">
      <c r="A88" s="49">
        <v>16</v>
      </c>
      <c r="B88" s="45" t="s">
        <v>15</v>
      </c>
      <c r="C88" s="54">
        <v>129374</v>
      </c>
      <c r="D88" s="51" t="s">
        <v>115</v>
      </c>
      <c r="E88" s="51" t="s">
        <v>95</v>
      </c>
      <c r="F88" s="51"/>
      <c r="G88" s="51" t="s">
        <v>29</v>
      </c>
      <c r="H88" s="25">
        <v>26</v>
      </c>
      <c r="I88" s="25">
        <v>0</v>
      </c>
      <c r="J88" s="27">
        <v>0</v>
      </c>
      <c r="K88" s="25">
        <v>0</v>
      </c>
      <c r="L88" s="24">
        <v>0</v>
      </c>
      <c r="M88" s="25">
        <v>24</v>
      </c>
      <c r="N88" s="19"/>
      <c r="O88" s="46">
        <f t="shared" si="12"/>
        <v>50</v>
      </c>
      <c r="P88" s="27">
        <f t="shared" si="13"/>
        <v>0</v>
      </c>
      <c r="Q88" s="48">
        <f t="shared" si="14"/>
        <v>0</v>
      </c>
      <c r="R88" s="50">
        <f>LARGE((H88,K88,I88,M88),1)+LARGE((H88,K88,I88,M88),2) + LARGE((H88,K88,I88,M88),3)</f>
        <v>50</v>
      </c>
      <c r="U88" s="7"/>
    </row>
    <row r="89" spans="1:1019" ht="17" customHeight="1">
      <c r="A89" s="49">
        <v>17</v>
      </c>
      <c r="B89" s="45" t="s">
        <v>15</v>
      </c>
      <c r="C89" s="54"/>
      <c r="D89" s="51" t="s">
        <v>192</v>
      </c>
      <c r="E89" s="51" t="s">
        <v>193</v>
      </c>
      <c r="F89" s="51"/>
      <c r="G89" s="51" t="s">
        <v>88</v>
      </c>
      <c r="H89" s="25">
        <v>0</v>
      </c>
      <c r="I89" s="25">
        <v>0</v>
      </c>
      <c r="J89" s="27">
        <v>0</v>
      </c>
      <c r="K89" s="25">
        <v>31</v>
      </c>
      <c r="L89" s="24">
        <v>0</v>
      </c>
      <c r="M89" s="25">
        <v>0</v>
      </c>
      <c r="N89" s="19"/>
      <c r="O89" s="46">
        <f t="shared" si="12"/>
        <v>31</v>
      </c>
      <c r="P89" s="27">
        <f t="shared" si="13"/>
        <v>0</v>
      </c>
      <c r="Q89" s="48">
        <f t="shared" si="14"/>
        <v>0</v>
      </c>
      <c r="R89" s="50">
        <f>LARGE((H89,K89,I89,M89),1)+LARGE((H89,K89,I89,M89),2) + LARGE((H89,K89,I89,M89),3)</f>
        <v>31</v>
      </c>
      <c r="U89" s="7"/>
    </row>
    <row r="90" spans="1:1019" ht="17" customHeight="1">
      <c r="A90" s="49">
        <v>18</v>
      </c>
      <c r="B90" s="45" t="s">
        <v>15</v>
      </c>
      <c r="C90" s="54"/>
      <c r="D90" s="51" t="s">
        <v>194</v>
      </c>
      <c r="E90" s="51" t="s">
        <v>77</v>
      </c>
      <c r="F90" s="51"/>
      <c r="G90" s="51" t="s">
        <v>88</v>
      </c>
      <c r="H90" s="25">
        <v>0</v>
      </c>
      <c r="I90" s="25">
        <v>0</v>
      </c>
      <c r="J90" s="27">
        <v>0</v>
      </c>
      <c r="K90" s="25">
        <v>28</v>
      </c>
      <c r="L90" s="24">
        <v>0</v>
      </c>
      <c r="M90" s="25">
        <v>0</v>
      </c>
      <c r="N90" s="19"/>
      <c r="O90" s="46">
        <f t="shared" si="12"/>
        <v>28</v>
      </c>
      <c r="P90" s="27">
        <f t="shared" si="13"/>
        <v>0</v>
      </c>
      <c r="Q90" s="48">
        <f t="shared" si="14"/>
        <v>0</v>
      </c>
      <c r="R90" s="50">
        <f>LARGE((H90,K90,I90,M90),1)+LARGE((H90,K90,I90,M90),2) + LARGE((H90,K90,I90,M90),3)</f>
        <v>28</v>
      </c>
      <c r="U90" s="7"/>
    </row>
    <row r="91" spans="1:1019" ht="17" customHeight="1">
      <c r="A91" s="49">
        <v>19</v>
      </c>
      <c r="B91" s="45" t="s">
        <v>15</v>
      </c>
      <c r="C91" s="54">
        <v>155654</v>
      </c>
      <c r="D91" s="51" t="s">
        <v>154</v>
      </c>
      <c r="E91" s="51" t="s">
        <v>114</v>
      </c>
      <c r="F91" s="51"/>
      <c r="G91" s="51" t="s">
        <v>148</v>
      </c>
      <c r="H91" s="25">
        <v>0</v>
      </c>
      <c r="I91" s="25">
        <v>22</v>
      </c>
      <c r="J91" s="27">
        <v>0</v>
      </c>
      <c r="K91" s="25">
        <v>0</v>
      </c>
      <c r="L91" s="24">
        <v>0</v>
      </c>
      <c r="M91" s="25">
        <v>0</v>
      </c>
      <c r="N91" s="19"/>
      <c r="O91" s="46">
        <f t="shared" si="12"/>
        <v>22</v>
      </c>
      <c r="P91" s="27">
        <f t="shared" si="13"/>
        <v>0</v>
      </c>
      <c r="Q91" s="48">
        <f t="shared" si="14"/>
        <v>0</v>
      </c>
      <c r="R91" s="50">
        <f>LARGE((H91,K91,I91,M91),1)+LARGE((H91,K91,I91,M91),2) + LARGE((H91,K91,I91,M91),3)</f>
        <v>22</v>
      </c>
      <c r="U91" s="7"/>
    </row>
    <row r="92" spans="1:1019" ht="17" customHeight="1">
      <c r="A92" s="49">
        <v>20</v>
      </c>
      <c r="B92" s="45" t="s">
        <v>15</v>
      </c>
      <c r="C92" s="77">
        <v>162317</v>
      </c>
      <c r="D92" s="51" t="s">
        <v>183</v>
      </c>
      <c r="E92" s="51" t="s">
        <v>184</v>
      </c>
      <c r="F92" s="51"/>
      <c r="G92" s="51" t="s">
        <v>40</v>
      </c>
      <c r="H92" s="25">
        <v>0</v>
      </c>
      <c r="I92" s="25">
        <v>0</v>
      </c>
      <c r="J92" s="27">
        <v>0</v>
      </c>
      <c r="K92" s="25">
        <v>0</v>
      </c>
      <c r="L92" s="24">
        <v>0</v>
      </c>
      <c r="M92" s="25">
        <v>22</v>
      </c>
      <c r="N92" s="19"/>
      <c r="O92" s="46">
        <f t="shared" si="12"/>
        <v>22</v>
      </c>
      <c r="P92" s="27">
        <f t="shared" si="13"/>
        <v>0</v>
      </c>
      <c r="Q92" s="48">
        <f t="shared" si="14"/>
        <v>0</v>
      </c>
      <c r="R92" s="50">
        <f>LARGE((H92,K92,I92,M92),1)+LARGE((H92,K92,I92,M92),2) + LARGE((H92,K92,I92,M92),3)</f>
        <v>22</v>
      </c>
      <c r="U92" s="7"/>
    </row>
    <row r="93" spans="1:1019" ht="17" customHeight="1">
      <c r="A93" s="49">
        <v>21</v>
      </c>
      <c r="B93" s="45" t="s">
        <v>15</v>
      </c>
      <c r="C93" s="54">
        <v>155635</v>
      </c>
      <c r="D93" s="51" t="s">
        <v>155</v>
      </c>
      <c r="E93" s="51" t="s">
        <v>156</v>
      </c>
      <c r="F93" s="51"/>
      <c r="G93" s="51" t="s">
        <v>40</v>
      </c>
      <c r="H93" s="25">
        <v>0</v>
      </c>
      <c r="I93" s="25">
        <v>20</v>
      </c>
      <c r="J93" s="27">
        <v>0</v>
      </c>
      <c r="K93" s="25">
        <v>0</v>
      </c>
      <c r="L93" s="24">
        <v>0</v>
      </c>
      <c r="M93" s="25">
        <v>0</v>
      </c>
      <c r="N93" s="19"/>
      <c r="O93" s="46">
        <f t="shared" si="12"/>
        <v>20</v>
      </c>
      <c r="P93" s="27">
        <f t="shared" si="13"/>
        <v>0</v>
      </c>
      <c r="Q93" s="48">
        <f t="shared" si="14"/>
        <v>0</v>
      </c>
      <c r="R93" s="50">
        <f>LARGE((H93,K93,I93,M93),1)+LARGE((H93,K93,I93,M93),2) + LARGE((H93,K93,I93,M93),3)</f>
        <v>20</v>
      </c>
      <c r="U93" s="7"/>
    </row>
    <row r="94" spans="1:1019" ht="17" customHeight="1">
      <c r="A94" s="49">
        <v>22</v>
      </c>
      <c r="B94" s="45" t="s">
        <v>15</v>
      </c>
      <c r="C94" s="54">
        <v>156398</v>
      </c>
      <c r="D94" s="51" t="s">
        <v>157</v>
      </c>
      <c r="E94" s="51" t="s">
        <v>57</v>
      </c>
      <c r="F94" s="51"/>
      <c r="G94" s="51" t="s">
        <v>40</v>
      </c>
      <c r="H94" s="25">
        <v>0</v>
      </c>
      <c r="I94" s="25">
        <v>18</v>
      </c>
      <c r="J94" s="27">
        <v>0</v>
      </c>
      <c r="K94" s="25">
        <v>0</v>
      </c>
      <c r="L94" s="24">
        <v>0</v>
      </c>
      <c r="M94" s="25">
        <v>0</v>
      </c>
      <c r="N94" s="19"/>
      <c r="O94" s="46">
        <f t="shared" si="12"/>
        <v>18</v>
      </c>
      <c r="P94" s="27">
        <f t="shared" si="13"/>
        <v>0</v>
      </c>
      <c r="Q94" s="48">
        <f t="shared" si="14"/>
        <v>0</v>
      </c>
      <c r="R94" s="50">
        <f>LARGE((H94,K94,I94,M94),1)+LARGE((H94,K94,I94,M94),2) + LARGE((H94,K94,I94,M94),3)</f>
        <v>18</v>
      </c>
      <c r="U94" s="7"/>
    </row>
    <row r="95" spans="1:1019" s="89" customFormat="1" ht="17" customHeight="1">
      <c r="A95" s="64"/>
      <c r="B95" s="65"/>
      <c r="C95" s="79"/>
      <c r="D95" s="85"/>
      <c r="E95" s="85"/>
      <c r="F95" s="68"/>
      <c r="G95" s="69"/>
      <c r="H95" s="66"/>
      <c r="I95" s="66"/>
      <c r="J95" s="66"/>
      <c r="K95" s="66"/>
      <c r="L95" s="66"/>
      <c r="M95" s="66"/>
      <c r="N95" s="83"/>
      <c r="O95" s="71"/>
      <c r="P95" s="66"/>
      <c r="Q95" s="71"/>
      <c r="R95" s="71"/>
      <c r="S95" s="86"/>
      <c r="T95" s="87"/>
      <c r="U95" s="88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7"/>
      <c r="FF95" s="87"/>
      <c r="FG95" s="87"/>
      <c r="FH95" s="87"/>
      <c r="FI95" s="87"/>
      <c r="FJ95" s="87"/>
      <c r="FK95" s="87"/>
      <c r="FL95" s="87"/>
      <c r="FM95" s="87"/>
      <c r="FN95" s="87"/>
      <c r="FO95" s="87"/>
      <c r="FP95" s="87"/>
      <c r="FQ95" s="87"/>
      <c r="FR95" s="87"/>
      <c r="FS95" s="87"/>
      <c r="FT95" s="87"/>
      <c r="FU95" s="87"/>
      <c r="FV95" s="87"/>
      <c r="FW95" s="87"/>
      <c r="FX95" s="87"/>
      <c r="FY95" s="87"/>
      <c r="FZ95" s="87"/>
      <c r="GA95" s="87"/>
      <c r="GB95" s="87"/>
      <c r="GC95" s="87"/>
      <c r="GD95" s="87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  <c r="IW95" s="87"/>
      <c r="IX95" s="87"/>
      <c r="IY95" s="87"/>
      <c r="IZ95" s="87"/>
      <c r="JA95" s="87"/>
      <c r="JB95" s="87"/>
      <c r="JC95" s="87"/>
      <c r="JD95" s="87"/>
      <c r="JE95" s="87"/>
      <c r="JF95" s="87"/>
      <c r="JG95" s="87"/>
      <c r="JH95" s="87"/>
      <c r="JI95" s="87"/>
      <c r="JJ95" s="87"/>
      <c r="JK95" s="87"/>
      <c r="JL95" s="87"/>
      <c r="JM95" s="87"/>
      <c r="JN95" s="87"/>
      <c r="JO95" s="87"/>
      <c r="JP95" s="87"/>
      <c r="JQ95" s="87"/>
      <c r="JR95" s="87"/>
      <c r="JS95" s="87"/>
      <c r="JT95" s="87"/>
      <c r="JU95" s="87"/>
      <c r="JV95" s="87"/>
      <c r="JW95" s="87"/>
      <c r="JX95" s="87"/>
      <c r="JY95" s="87"/>
      <c r="JZ95" s="87"/>
      <c r="KA95" s="87"/>
      <c r="KB95" s="87"/>
      <c r="KC95" s="87"/>
      <c r="KD95" s="87"/>
      <c r="KE95" s="87"/>
      <c r="KF95" s="87"/>
      <c r="KG95" s="87"/>
      <c r="KH95" s="87"/>
      <c r="KI95" s="87"/>
      <c r="KJ95" s="87"/>
      <c r="KK95" s="87"/>
      <c r="KL95" s="87"/>
      <c r="KM95" s="87"/>
      <c r="KN95" s="87"/>
      <c r="KO95" s="87"/>
      <c r="KP95" s="87"/>
      <c r="KQ95" s="87"/>
      <c r="KR95" s="87"/>
      <c r="KS95" s="87"/>
      <c r="KT95" s="87"/>
      <c r="KU95" s="87"/>
      <c r="KV95" s="87"/>
      <c r="KW95" s="87"/>
      <c r="KX95" s="87"/>
      <c r="KY95" s="87"/>
      <c r="KZ95" s="87"/>
      <c r="LA95" s="87"/>
      <c r="LB95" s="87"/>
      <c r="LC95" s="87"/>
      <c r="LD95" s="87"/>
      <c r="LE95" s="87"/>
      <c r="LF95" s="87"/>
      <c r="LG95" s="87"/>
      <c r="LH95" s="87"/>
      <c r="LI95" s="87"/>
      <c r="LJ95" s="87"/>
      <c r="LK95" s="87"/>
      <c r="LL95" s="87"/>
      <c r="LM95" s="87"/>
      <c r="LN95" s="87"/>
      <c r="LO95" s="87"/>
      <c r="LP95" s="87"/>
      <c r="LQ95" s="87"/>
      <c r="LR95" s="87"/>
      <c r="LS95" s="87"/>
      <c r="LT95" s="87"/>
      <c r="LU95" s="87"/>
      <c r="LV95" s="87"/>
      <c r="LW95" s="87"/>
      <c r="LX95" s="87"/>
      <c r="LY95" s="87"/>
      <c r="LZ95" s="87"/>
      <c r="MA95" s="87"/>
      <c r="MB95" s="87"/>
      <c r="MC95" s="87"/>
      <c r="MD95" s="87"/>
      <c r="ME95" s="87"/>
      <c r="MF95" s="87"/>
      <c r="MG95" s="87"/>
      <c r="MH95" s="87"/>
      <c r="MI95" s="87"/>
      <c r="MJ95" s="87"/>
      <c r="MK95" s="87"/>
      <c r="ML95" s="87"/>
      <c r="MM95" s="87"/>
      <c r="MN95" s="87"/>
      <c r="MO95" s="87"/>
      <c r="MP95" s="87"/>
      <c r="MQ95" s="87"/>
      <c r="MR95" s="87"/>
      <c r="MS95" s="87"/>
      <c r="MT95" s="87"/>
      <c r="MU95" s="87"/>
      <c r="MV95" s="87"/>
      <c r="MW95" s="87"/>
      <c r="MX95" s="87"/>
      <c r="MY95" s="87"/>
      <c r="MZ95" s="87"/>
      <c r="NA95" s="87"/>
      <c r="NB95" s="87"/>
      <c r="NC95" s="87"/>
      <c r="ND95" s="87"/>
      <c r="NE95" s="87"/>
      <c r="NF95" s="87"/>
      <c r="NG95" s="87"/>
      <c r="NH95" s="87"/>
      <c r="NI95" s="87"/>
      <c r="NJ95" s="87"/>
      <c r="NK95" s="87"/>
      <c r="NL95" s="87"/>
      <c r="NM95" s="87"/>
      <c r="NN95" s="87"/>
      <c r="NO95" s="87"/>
      <c r="NP95" s="87"/>
      <c r="NQ95" s="87"/>
      <c r="NR95" s="87"/>
      <c r="NS95" s="87"/>
      <c r="NT95" s="87"/>
      <c r="NU95" s="87"/>
      <c r="NV95" s="87"/>
      <c r="NW95" s="87"/>
      <c r="NX95" s="87"/>
      <c r="NY95" s="87"/>
      <c r="NZ95" s="87"/>
      <c r="OA95" s="87"/>
      <c r="OB95" s="87"/>
      <c r="OC95" s="87"/>
      <c r="OD95" s="87"/>
      <c r="OE95" s="87"/>
      <c r="OF95" s="87"/>
      <c r="OG95" s="87"/>
      <c r="OH95" s="87"/>
      <c r="OI95" s="87"/>
      <c r="OJ95" s="87"/>
      <c r="OK95" s="87"/>
      <c r="OL95" s="87"/>
      <c r="OM95" s="87"/>
      <c r="ON95" s="87"/>
      <c r="OO95" s="87"/>
      <c r="OP95" s="87"/>
      <c r="OQ95" s="87"/>
      <c r="OR95" s="87"/>
      <c r="OS95" s="87"/>
      <c r="OT95" s="87"/>
      <c r="OU95" s="87"/>
      <c r="OV95" s="87"/>
      <c r="OW95" s="87"/>
      <c r="OX95" s="87"/>
      <c r="OY95" s="87"/>
      <c r="OZ95" s="87"/>
      <c r="PA95" s="87"/>
      <c r="PB95" s="87"/>
      <c r="PC95" s="87"/>
      <c r="PD95" s="87"/>
      <c r="PE95" s="87"/>
      <c r="PF95" s="87"/>
      <c r="PG95" s="87"/>
      <c r="PH95" s="87"/>
      <c r="PI95" s="87"/>
      <c r="PJ95" s="87"/>
      <c r="PK95" s="87"/>
      <c r="PL95" s="87"/>
      <c r="PM95" s="87"/>
      <c r="PN95" s="87"/>
      <c r="PO95" s="87"/>
      <c r="PP95" s="87"/>
      <c r="PQ95" s="87"/>
      <c r="PR95" s="87"/>
      <c r="PS95" s="87"/>
      <c r="PT95" s="87"/>
      <c r="PU95" s="87"/>
      <c r="PV95" s="87"/>
      <c r="PW95" s="87"/>
      <c r="PX95" s="87"/>
      <c r="PY95" s="87"/>
      <c r="PZ95" s="87"/>
      <c r="QA95" s="87"/>
      <c r="QB95" s="87"/>
      <c r="QC95" s="87"/>
      <c r="QD95" s="87"/>
      <c r="QE95" s="87"/>
      <c r="QF95" s="87"/>
      <c r="QG95" s="87"/>
      <c r="QH95" s="87"/>
      <c r="QI95" s="87"/>
      <c r="QJ95" s="87"/>
      <c r="QK95" s="87"/>
      <c r="QL95" s="87"/>
      <c r="QM95" s="87"/>
      <c r="QN95" s="87"/>
      <c r="QO95" s="87"/>
      <c r="QP95" s="87"/>
      <c r="QQ95" s="87"/>
      <c r="QR95" s="87"/>
      <c r="QS95" s="87"/>
      <c r="QT95" s="87"/>
      <c r="QU95" s="87"/>
      <c r="QV95" s="87"/>
      <c r="QW95" s="87"/>
      <c r="QX95" s="87"/>
      <c r="QY95" s="87"/>
      <c r="QZ95" s="87"/>
      <c r="RA95" s="87"/>
      <c r="RB95" s="87"/>
      <c r="RC95" s="87"/>
      <c r="RD95" s="87"/>
      <c r="RE95" s="87"/>
      <c r="RF95" s="87"/>
      <c r="RG95" s="87"/>
      <c r="RH95" s="87"/>
      <c r="RI95" s="87"/>
      <c r="RJ95" s="87"/>
      <c r="RK95" s="87"/>
      <c r="RL95" s="87"/>
      <c r="RM95" s="87"/>
      <c r="RN95" s="87"/>
      <c r="RO95" s="87"/>
      <c r="RP95" s="87"/>
      <c r="RQ95" s="87"/>
      <c r="RR95" s="87"/>
      <c r="RS95" s="87"/>
      <c r="RT95" s="87"/>
      <c r="RU95" s="87"/>
      <c r="RV95" s="87"/>
      <c r="RW95" s="87"/>
      <c r="RX95" s="87"/>
      <c r="RY95" s="87"/>
      <c r="RZ95" s="87"/>
      <c r="SA95" s="87"/>
      <c r="SB95" s="87"/>
      <c r="SC95" s="87"/>
      <c r="SD95" s="87"/>
      <c r="SE95" s="87"/>
      <c r="SF95" s="87"/>
      <c r="SG95" s="87"/>
      <c r="SH95" s="87"/>
      <c r="SI95" s="87"/>
      <c r="SJ95" s="87"/>
      <c r="SK95" s="87"/>
      <c r="SL95" s="87"/>
      <c r="SM95" s="87"/>
      <c r="SN95" s="87"/>
      <c r="SO95" s="87"/>
      <c r="SP95" s="87"/>
      <c r="SQ95" s="87"/>
      <c r="SR95" s="87"/>
      <c r="SS95" s="87"/>
      <c r="ST95" s="87"/>
      <c r="SU95" s="87"/>
      <c r="SV95" s="87"/>
      <c r="SW95" s="87"/>
      <c r="SX95" s="87"/>
      <c r="SY95" s="87"/>
      <c r="SZ95" s="87"/>
      <c r="TA95" s="87"/>
      <c r="TB95" s="87"/>
      <c r="TC95" s="87"/>
      <c r="TD95" s="87"/>
      <c r="TE95" s="87"/>
      <c r="TF95" s="87"/>
      <c r="TG95" s="87"/>
      <c r="TH95" s="87"/>
      <c r="TI95" s="87"/>
      <c r="TJ95" s="87"/>
      <c r="TK95" s="87"/>
      <c r="TL95" s="87"/>
      <c r="TM95" s="87"/>
      <c r="TN95" s="87"/>
      <c r="TO95" s="87"/>
      <c r="TP95" s="87"/>
      <c r="TQ95" s="87"/>
      <c r="TR95" s="87"/>
      <c r="TS95" s="87"/>
      <c r="TT95" s="87"/>
      <c r="TU95" s="87"/>
      <c r="TV95" s="87"/>
      <c r="TW95" s="87"/>
      <c r="TX95" s="87"/>
      <c r="TY95" s="87"/>
      <c r="TZ95" s="87"/>
      <c r="UA95" s="87"/>
      <c r="UB95" s="87"/>
      <c r="UC95" s="87"/>
      <c r="UD95" s="87"/>
      <c r="UE95" s="87"/>
      <c r="UF95" s="87"/>
      <c r="UG95" s="87"/>
      <c r="UH95" s="87"/>
      <c r="UI95" s="87"/>
      <c r="UJ95" s="87"/>
      <c r="UK95" s="87"/>
      <c r="UL95" s="87"/>
      <c r="UM95" s="87"/>
      <c r="UN95" s="87"/>
      <c r="UO95" s="87"/>
      <c r="UP95" s="87"/>
      <c r="UQ95" s="87"/>
      <c r="UR95" s="87"/>
      <c r="US95" s="87"/>
      <c r="UT95" s="87"/>
      <c r="UU95" s="87"/>
      <c r="UV95" s="87"/>
      <c r="UW95" s="87"/>
      <c r="UX95" s="87"/>
      <c r="UY95" s="87"/>
      <c r="UZ95" s="87"/>
      <c r="VA95" s="87"/>
      <c r="VB95" s="87"/>
      <c r="VC95" s="87"/>
      <c r="VD95" s="87"/>
      <c r="VE95" s="87"/>
      <c r="VF95" s="87"/>
      <c r="VG95" s="87"/>
      <c r="VH95" s="87"/>
      <c r="VI95" s="87"/>
      <c r="VJ95" s="87"/>
      <c r="VK95" s="87"/>
      <c r="VL95" s="87"/>
      <c r="VM95" s="87"/>
      <c r="VN95" s="87"/>
      <c r="VO95" s="87"/>
      <c r="VP95" s="87"/>
      <c r="VQ95" s="87"/>
      <c r="VR95" s="87"/>
      <c r="VS95" s="87"/>
      <c r="VT95" s="87"/>
      <c r="VU95" s="87"/>
      <c r="VV95" s="87"/>
      <c r="VW95" s="87"/>
      <c r="VX95" s="87"/>
      <c r="VY95" s="87"/>
      <c r="VZ95" s="87"/>
      <c r="WA95" s="87"/>
      <c r="WB95" s="87"/>
      <c r="WC95" s="87"/>
      <c r="WD95" s="87"/>
      <c r="WE95" s="87"/>
      <c r="WF95" s="87"/>
      <c r="WG95" s="87"/>
      <c r="WH95" s="87"/>
      <c r="WI95" s="87"/>
      <c r="WJ95" s="87"/>
      <c r="WK95" s="87"/>
      <c r="WL95" s="87"/>
      <c r="WM95" s="87"/>
      <c r="WN95" s="87"/>
      <c r="WO95" s="87"/>
      <c r="WP95" s="87"/>
      <c r="WQ95" s="87"/>
      <c r="WR95" s="87"/>
      <c r="WS95" s="87"/>
      <c r="WT95" s="87"/>
      <c r="WU95" s="87"/>
      <c r="WV95" s="87"/>
      <c r="WW95" s="87"/>
      <c r="WX95" s="87"/>
      <c r="WY95" s="87"/>
      <c r="WZ95" s="87"/>
      <c r="XA95" s="87"/>
      <c r="XB95" s="87"/>
      <c r="XC95" s="87"/>
      <c r="XD95" s="87"/>
      <c r="XE95" s="87"/>
      <c r="XF95" s="87"/>
      <c r="XG95" s="87"/>
      <c r="XH95" s="87"/>
      <c r="XI95" s="87"/>
      <c r="XJ95" s="87"/>
      <c r="XK95" s="87"/>
      <c r="XL95" s="87"/>
      <c r="XM95" s="87"/>
      <c r="XN95" s="87"/>
      <c r="XO95" s="87"/>
      <c r="XP95" s="87"/>
      <c r="XQ95" s="87"/>
      <c r="XR95" s="87"/>
      <c r="XS95" s="87"/>
      <c r="XT95" s="87"/>
      <c r="XU95" s="87"/>
      <c r="XV95" s="87"/>
      <c r="XW95" s="87"/>
      <c r="XX95" s="87"/>
      <c r="XY95" s="87"/>
      <c r="XZ95" s="87"/>
      <c r="YA95" s="87"/>
      <c r="YB95" s="87"/>
      <c r="YC95" s="87"/>
      <c r="YD95" s="87"/>
      <c r="YE95" s="87"/>
      <c r="YF95" s="87"/>
      <c r="YG95" s="87"/>
      <c r="YH95" s="87"/>
      <c r="YI95" s="87"/>
      <c r="YJ95" s="87"/>
      <c r="YK95" s="87"/>
      <c r="YL95" s="87"/>
      <c r="YM95" s="87"/>
      <c r="YN95" s="87"/>
      <c r="YO95" s="87"/>
      <c r="YP95" s="87"/>
      <c r="YQ95" s="87"/>
      <c r="YR95" s="87"/>
      <c r="YS95" s="87"/>
      <c r="YT95" s="87"/>
      <c r="YU95" s="87"/>
      <c r="YV95" s="87"/>
      <c r="YW95" s="87"/>
      <c r="YX95" s="87"/>
      <c r="YY95" s="87"/>
      <c r="YZ95" s="87"/>
      <c r="ZA95" s="87"/>
      <c r="ZB95" s="87"/>
      <c r="ZC95" s="87"/>
      <c r="ZD95" s="87"/>
      <c r="ZE95" s="87"/>
      <c r="ZF95" s="87"/>
      <c r="ZG95" s="87"/>
      <c r="ZH95" s="87"/>
      <c r="ZI95" s="87"/>
      <c r="ZJ95" s="87"/>
      <c r="ZK95" s="87"/>
      <c r="ZL95" s="87"/>
      <c r="ZM95" s="87"/>
      <c r="ZN95" s="87"/>
      <c r="ZO95" s="87"/>
      <c r="ZP95" s="87"/>
      <c r="ZQ95" s="87"/>
      <c r="ZR95" s="87"/>
      <c r="ZS95" s="87"/>
      <c r="ZT95" s="87"/>
      <c r="ZU95" s="87"/>
      <c r="ZV95" s="87"/>
      <c r="ZW95" s="87"/>
      <c r="ZX95" s="87"/>
      <c r="ZY95" s="87"/>
      <c r="ZZ95" s="87"/>
      <c r="AAA95" s="87"/>
      <c r="AAB95" s="87"/>
      <c r="AAC95" s="87"/>
      <c r="AAD95" s="87"/>
      <c r="AAE95" s="87"/>
      <c r="AAF95" s="87"/>
      <c r="AAG95" s="87"/>
      <c r="AAH95" s="87"/>
      <c r="AAI95" s="87"/>
      <c r="AAJ95" s="87"/>
      <c r="AAK95" s="87"/>
      <c r="AAL95" s="87"/>
      <c r="AAM95" s="87"/>
      <c r="AAN95" s="87"/>
      <c r="AAO95" s="87"/>
      <c r="AAP95" s="87"/>
      <c r="AAQ95" s="87"/>
      <c r="AAR95" s="87"/>
      <c r="AAS95" s="87"/>
      <c r="AAT95" s="87"/>
      <c r="AAU95" s="87"/>
      <c r="AAV95" s="87"/>
      <c r="AAW95" s="87"/>
      <c r="AAX95" s="87"/>
      <c r="AAY95" s="87"/>
      <c r="AAZ95" s="87"/>
      <c r="ABA95" s="87"/>
      <c r="ABB95" s="87"/>
      <c r="ABC95" s="87"/>
      <c r="ABD95" s="87"/>
      <c r="ABE95" s="87"/>
      <c r="ABF95" s="87"/>
      <c r="ABG95" s="87"/>
      <c r="ABH95" s="87"/>
      <c r="ABI95" s="87"/>
      <c r="ABJ95" s="87"/>
      <c r="ABK95" s="87"/>
      <c r="ABL95" s="87"/>
      <c r="ABM95" s="87"/>
      <c r="ABN95" s="87"/>
      <c r="ABO95" s="87"/>
      <c r="ABP95" s="87"/>
      <c r="ABQ95" s="87"/>
      <c r="ABR95" s="87"/>
      <c r="ABS95" s="87"/>
      <c r="ABT95" s="87"/>
      <c r="ABU95" s="87"/>
      <c r="ABV95" s="87"/>
      <c r="ABW95" s="87"/>
      <c r="ABX95" s="87"/>
      <c r="ABY95" s="87"/>
      <c r="ABZ95" s="87"/>
      <c r="ACA95" s="87"/>
      <c r="ACB95" s="87"/>
      <c r="ACC95" s="87"/>
      <c r="ACD95" s="87"/>
      <c r="ACE95" s="87"/>
      <c r="ACF95" s="87"/>
      <c r="ACG95" s="87"/>
      <c r="ACH95" s="87"/>
      <c r="ACI95" s="87"/>
      <c r="ACJ95" s="87"/>
      <c r="ACK95" s="87"/>
      <c r="ACL95" s="87"/>
      <c r="ACM95" s="87"/>
      <c r="ACN95" s="87"/>
      <c r="ACO95" s="87"/>
      <c r="ACP95" s="87"/>
      <c r="ACQ95" s="87"/>
      <c r="ACR95" s="87"/>
      <c r="ACS95" s="87"/>
      <c r="ACT95" s="87"/>
      <c r="ACU95" s="87"/>
      <c r="ACV95" s="87"/>
      <c r="ACW95" s="87"/>
      <c r="ACX95" s="87"/>
      <c r="ACY95" s="87"/>
      <c r="ACZ95" s="87"/>
      <c r="ADA95" s="87"/>
      <c r="ADB95" s="87"/>
      <c r="ADC95" s="87"/>
      <c r="ADD95" s="87"/>
      <c r="ADE95" s="87"/>
      <c r="ADF95" s="87"/>
      <c r="ADG95" s="87"/>
      <c r="ADH95" s="87"/>
      <c r="ADI95" s="87"/>
      <c r="ADJ95" s="87"/>
      <c r="ADK95" s="87"/>
      <c r="ADL95" s="87"/>
      <c r="ADM95" s="87"/>
      <c r="ADN95" s="87"/>
      <c r="ADO95" s="87"/>
      <c r="ADP95" s="87"/>
      <c r="ADQ95" s="87"/>
      <c r="ADR95" s="87"/>
      <c r="ADS95" s="87"/>
      <c r="ADT95" s="87"/>
      <c r="ADU95" s="87"/>
      <c r="ADV95" s="87"/>
      <c r="ADW95" s="87"/>
      <c r="ADX95" s="87"/>
      <c r="ADY95" s="87"/>
      <c r="ADZ95" s="87"/>
      <c r="AEA95" s="87"/>
      <c r="AEB95" s="87"/>
      <c r="AEC95" s="87"/>
      <c r="AED95" s="87"/>
      <c r="AEE95" s="87"/>
      <c r="AEF95" s="87"/>
      <c r="AEG95" s="87"/>
      <c r="AEH95" s="87"/>
      <c r="AEI95" s="87"/>
      <c r="AEJ95" s="87"/>
      <c r="AEK95" s="87"/>
      <c r="AEL95" s="87"/>
      <c r="AEM95" s="87"/>
      <c r="AEN95" s="87"/>
      <c r="AEO95" s="87"/>
      <c r="AEP95" s="87"/>
      <c r="AEQ95" s="87"/>
      <c r="AER95" s="87"/>
      <c r="AES95" s="87"/>
      <c r="AET95" s="87"/>
      <c r="AEU95" s="87"/>
      <c r="AEV95" s="87"/>
      <c r="AEW95" s="87"/>
      <c r="AEX95" s="87"/>
      <c r="AEY95" s="87"/>
      <c r="AEZ95" s="87"/>
      <c r="AFA95" s="87"/>
      <c r="AFB95" s="87"/>
      <c r="AFC95" s="87"/>
      <c r="AFD95" s="87"/>
      <c r="AFE95" s="87"/>
      <c r="AFF95" s="87"/>
      <c r="AFG95" s="87"/>
      <c r="AFH95" s="87"/>
      <c r="AFI95" s="87"/>
      <c r="AFJ95" s="87"/>
      <c r="AFK95" s="87"/>
      <c r="AFL95" s="87"/>
      <c r="AFM95" s="87"/>
      <c r="AFN95" s="87"/>
      <c r="AFO95" s="87"/>
      <c r="AFP95" s="87"/>
      <c r="AFQ95" s="87"/>
      <c r="AFR95" s="87"/>
      <c r="AFS95" s="87"/>
      <c r="AFT95" s="87"/>
      <c r="AFU95" s="87"/>
      <c r="AFV95" s="87"/>
      <c r="AFW95" s="87"/>
      <c r="AFX95" s="87"/>
      <c r="AFY95" s="87"/>
      <c r="AFZ95" s="87"/>
      <c r="AGA95" s="87"/>
      <c r="AGB95" s="87"/>
      <c r="AGC95" s="87"/>
      <c r="AGD95" s="87"/>
      <c r="AGE95" s="87"/>
      <c r="AGF95" s="87"/>
      <c r="AGG95" s="87"/>
      <c r="AGH95" s="87"/>
      <c r="AGI95" s="87"/>
      <c r="AGJ95" s="87"/>
      <c r="AGK95" s="87"/>
      <c r="AGL95" s="87"/>
      <c r="AGM95" s="87"/>
      <c r="AGN95" s="87"/>
      <c r="AGO95" s="87"/>
      <c r="AGP95" s="87"/>
      <c r="AGQ95" s="87"/>
      <c r="AGR95" s="87"/>
      <c r="AGS95" s="87"/>
      <c r="AGT95" s="87"/>
      <c r="AGU95" s="87"/>
      <c r="AGV95" s="87"/>
      <c r="AGW95" s="87"/>
      <c r="AGX95" s="87"/>
      <c r="AGY95" s="87"/>
      <c r="AGZ95" s="87"/>
      <c r="AHA95" s="87"/>
      <c r="AHB95" s="87"/>
      <c r="AHC95" s="87"/>
      <c r="AHD95" s="87"/>
      <c r="AHE95" s="87"/>
      <c r="AHF95" s="87"/>
      <c r="AHG95" s="87"/>
      <c r="AHH95" s="87"/>
      <c r="AHI95" s="87"/>
      <c r="AHJ95" s="87"/>
      <c r="AHK95" s="87"/>
      <c r="AHL95" s="87"/>
      <c r="AHM95" s="87"/>
      <c r="AHN95" s="87"/>
      <c r="AHO95" s="87"/>
      <c r="AHP95" s="87"/>
      <c r="AHQ95" s="87"/>
      <c r="AHR95" s="87"/>
      <c r="AHS95" s="87"/>
      <c r="AHT95" s="87"/>
      <c r="AHU95" s="87"/>
      <c r="AHV95" s="87"/>
      <c r="AHW95" s="87"/>
      <c r="AHX95" s="87"/>
      <c r="AHY95" s="87"/>
      <c r="AHZ95" s="87"/>
      <c r="AIA95" s="87"/>
      <c r="AIB95" s="87"/>
      <c r="AIC95" s="87"/>
      <c r="AID95" s="87"/>
      <c r="AIE95" s="87"/>
      <c r="AIF95" s="87"/>
      <c r="AIG95" s="87"/>
      <c r="AIH95" s="87"/>
      <c r="AII95" s="87"/>
      <c r="AIJ95" s="87"/>
      <c r="AIK95" s="87"/>
      <c r="AIL95" s="87"/>
      <c r="AIM95" s="87"/>
      <c r="AIN95" s="87"/>
      <c r="AIO95" s="87"/>
      <c r="AIP95" s="87"/>
      <c r="AIQ95" s="87"/>
      <c r="AIR95" s="87"/>
      <c r="AIS95" s="87"/>
      <c r="AIT95" s="87"/>
      <c r="AIU95" s="87"/>
      <c r="AIV95" s="87"/>
      <c r="AIW95" s="87"/>
      <c r="AIX95" s="87"/>
      <c r="AIY95" s="87"/>
      <c r="AIZ95" s="87"/>
      <c r="AJA95" s="87"/>
      <c r="AJB95" s="87"/>
      <c r="AJC95" s="87"/>
      <c r="AJD95" s="87"/>
      <c r="AJE95" s="87"/>
      <c r="AJF95" s="87"/>
      <c r="AJG95" s="87"/>
      <c r="AJH95" s="87"/>
      <c r="AJI95" s="87"/>
      <c r="AJJ95" s="87"/>
      <c r="AJK95" s="87"/>
      <c r="AJL95" s="87"/>
      <c r="AJM95" s="87"/>
      <c r="AJN95" s="87"/>
      <c r="AJO95" s="87"/>
      <c r="AJP95" s="87"/>
      <c r="AJQ95" s="87"/>
      <c r="AJR95" s="87"/>
      <c r="AJS95" s="87"/>
      <c r="AJT95" s="87"/>
      <c r="AJU95" s="87"/>
      <c r="AJV95" s="87"/>
      <c r="AJW95" s="87"/>
      <c r="AJX95" s="87"/>
      <c r="AJY95" s="87"/>
      <c r="AJZ95" s="87"/>
      <c r="AKA95" s="87"/>
      <c r="AKB95" s="87"/>
      <c r="AKC95" s="87"/>
      <c r="AKD95" s="87"/>
      <c r="AKE95" s="87"/>
      <c r="AKF95" s="87"/>
      <c r="AKG95" s="87"/>
      <c r="AKH95" s="87"/>
      <c r="AKI95" s="87"/>
      <c r="AKJ95" s="87"/>
      <c r="AKK95" s="87"/>
      <c r="AKL95" s="87"/>
      <c r="AKM95" s="87"/>
      <c r="AKN95" s="87"/>
      <c r="AKO95" s="87"/>
      <c r="AKP95" s="87"/>
      <c r="AKQ95" s="87"/>
      <c r="AKR95" s="87"/>
      <c r="AKS95" s="87"/>
      <c r="AKT95" s="87"/>
      <c r="AKU95" s="87"/>
      <c r="AKV95" s="87"/>
      <c r="AKW95" s="87"/>
      <c r="AKX95" s="87"/>
      <c r="AKY95" s="87"/>
      <c r="AKZ95" s="87"/>
      <c r="ALA95" s="87"/>
      <c r="ALB95" s="87"/>
      <c r="ALC95" s="87"/>
      <c r="ALD95" s="87"/>
      <c r="ALE95" s="87"/>
      <c r="ALF95" s="87"/>
      <c r="ALG95" s="87"/>
      <c r="ALH95" s="87"/>
      <c r="ALI95" s="87"/>
      <c r="ALJ95" s="87"/>
      <c r="ALK95" s="87"/>
      <c r="ALL95" s="87"/>
      <c r="ALM95" s="87"/>
      <c r="ALN95" s="87"/>
      <c r="ALO95" s="87"/>
      <c r="ALP95" s="87"/>
      <c r="ALQ95" s="87"/>
      <c r="ALR95" s="87"/>
      <c r="ALS95" s="87"/>
      <c r="ALT95" s="87"/>
      <c r="ALU95" s="87"/>
      <c r="ALV95" s="87"/>
      <c r="ALW95" s="87"/>
      <c r="ALX95" s="87"/>
      <c r="ALY95" s="87"/>
      <c r="ALZ95" s="87"/>
      <c r="AMA95" s="87"/>
      <c r="AMB95" s="87"/>
      <c r="AMC95" s="87"/>
      <c r="AMD95" s="87"/>
      <c r="AME95" s="87"/>
    </row>
    <row r="96" spans="1:1019" ht="17" customHeight="1">
      <c r="A96" s="14"/>
      <c r="U96" s="7"/>
    </row>
    <row r="97" spans="1:22" s="17" customFormat="1" ht="17" customHeight="1">
      <c r="A97" s="90">
        <v>1</v>
      </c>
      <c r="B97" s="47" t="s">
        <v>16</v>
      </c>
      <c r="C97" s="97">
        <v>102329</v>
      </c>
      <c r="D97" s="93" t="s">
        <v>117</v>
      </c>
      <c r="E97" s="93" t="s">
        <v>118</v>
      </c>
      <c r="F97" s="93"/>
      <c r="G97" s="93" t="s">
        <v>55</v>
      </c>
      <c r="H97" s="25">
        <v>100</v>
      </c>
      <c r="I97" s="25">
        <v>100</v>
      </c>
      <c r="J97" s="27">
        <v>100</v>
      </c>
      <c r="K97" s="25">
        <v>100</v>
      </c>
      <c r="L97" s="24">
        <v>65</v>
      </c>
      <c r="M97" s="25">
        <v>100</v>
      </c>
      <c r="N97" s="36"/>
      <c r="O97" s="46">
        <f t="shared" ref="O97:O113" si="15">LARGE(H97:M97,1)+LARGE(H97:M97,2) +LARGE(H97:M97,3)+LARGE(H97:M97,4)</f>
        <v>400</v>
      </c>
      <c r="P97" s="27">
        <f t="shared" ref="P97:P113" si="16">J97</f>
        <v>100</v>
      </c>
      <c r="Q97" s="48">
        <f t="shared" ref="Q97:Q113" si="17">L97</f>
        <v>65</v>
      </c>
      <c r="R97" s="50">
        <f>LARGE((H97,K97,I97,M97),1)+LARGE((H97,K97,I97,M97),2) + LARGE((H97,K97,I97,M97),3)</f>
        <v>300</v>
      </c>
      <c r="S97" s="18"/>
      <c r="U97"/>
      <c r="V97"/>
    </row>
    <row r="98" spans="1:22" s="20" customFormat="1" ht="17" customHeight="1">
      <c r="A98" s="90">
        <v>2</v>
      </c>
      <c r="B98" s="47" t="s">
        <v>16</v>
      </c>
      <c r="C98" s="98">
        <v>125415</v>
      </c>
      <c r="D98" s="93" t="s">
        <v>119</v>
      </c>
      <c r="E98" s="93" t="s">
        <v>47</v>
      </c>
      <c r="F98" s="93"/>
      <c r="G98" s="93" t="s">
        <v>88</v>
      </c>
      <c r="H98" s="25">
        <v>80</v>
      </c>
      <c r="I98" s="25">
        <v>80</v>
      </c>
      <c r="J98" s="27">
        <v>65</v>
      </c>
      <c r="K98" s="25">
        <v>80</v>
      </c>
      <c r="L98" s="24">
        <v>100</v>
      </c>
      <c r="M98" s="25">
        <v>65</v>
      </c>
      <c r="N98" s="36"/>
      <c r="O98" s="46">
        <f t="shared" si="15"/>
        <v>340</v>
      </c>
      <c r="P98" s="27">
        <f t="shared" si="16"/>
        <v>65</v>
      </c>
      <c r="Q98" s="48">
        <f t="shared" si="17"/>
        <v>100</v>
      </c>
      <c r="R98" s="50">
        <f>LARGE((H98,K98,I98,M98),1)+LARGE((H98,K98,I98,M98),2) + LARGE((H98,K98,I98,M98),3)</f>
        <v>240</v>
      </c>
      <c r="S98" s="18"/>
      <c r="U98"/>
      <c r="V98"/>
    </row>
    <row r="99" spans="1:22" s="20" customFormat="1" ht="17" customHeight="1">
      <c r="A99" s="90">
        <v>3</v>
      </c>
      <c r="B99" s="47" t="s">
        <v>16</v>
      </c>
      <c r="C99" s="98">
        <v>111226</v>
      </c>
      <c r="D99" s="93" t="s">
        <v>62</v>
      </c>
      <c r="E99" s="93" t="s">
        <v>124</v>
      </c>
      <c r="F99" s="93"/>
      <c r="G99" s="93" t="s">
        <v>45</v>
      </c>
      <c r="H99" s="25">
        <v>51</v>
      </c>
      <c r="I99" s="25">
        <v>65</v>
      </c>
      <c r="J99" s="27">
        <v>80</v>
      </c>
      <c r="K99" s="25">
        <v>65</v>
      </c>
      <c r="L99" s="24">
        <v>47</v>
      </c>
      <c r="M99" s="25">
        <v>80</v>
      </c>
      <c r="N99" s="36"/>
      <c r="O99" s="46">
        <f t="shared" si="15"/>
        <v>290</v>
      </c>
      <c r="P99" s="27">
        <f t="shared" si="16"/>
        <v>80</v>
      </c>
      <c r="Q99" s="48">
        <f t="shared" si="17"/>
        <v>47</v>
      </c>
      <c r="R99" s="50">
        <f>LARGE((H99,K99,I99,M99),1)+LARGE((H99,K99,I99,M99),2) + LARGE((H99,K99,I99,M99),3)</f>
        <v>210</v>
      </c>
      <c r="S99" s="18"/>
      <c r="U99"/>
      <c r="V99"/>
    </row>
    <row r="100" spans="1:22" s="20" customFormat="1" ht="17" customHeight="1">
      <c r="A100" s="103">
        <v>4</v>
      </c>
      <c r="B100" s="47" t="s">
        <v>16</v>
      </c>
      <c r="C100" s="104">
        <v>83637</v>
      </c>
      <c r="D100" s="102" t="s">
        <v>120</v>
      </c>
      <c r="E100" s="102" t="s">
        <v>121</v>
      </c>
      <c r="F100" s="102"/>
      <c r="G100" s="102" t="s">
        <v>55</v>
      </c>
      <c r="H100" s="25">
        <v>65</v>
      </c>
      <c r="I100" s="25">
        <v>55</v>
      </c>
      <c r="J100" s="27">
        <v>55</v>
      </c>
      <c r="K100" s="25">
        <v>47</v>
      </c>
      <c r="L100" s="24">
        <v>80</v>
      </c>
      <c r="M100" s="25">
        <v>55</v>
      </c>
      <c r="N100" s="36"/>
      <c r="O100" s="46">
        <f t="shared" si="15"/>
        <v>255</v>
      </c>
      <c r="P100" s="27">
        <f t="shared" si="16"/>
        <v>55</v>
      </c>
      <c r="Q100" s="48">
        <f t="shared" si="17"/>
        <v>80</v>
      </c>
      <c r="R100" s="50">
        <f>LARGE((H100,K100,I100,M100),1)+LARGE((H100,K100,I100,M100),2) + LARGE((H100,K100,I100,M100),3)</f>
        <v>175</v>
      </c>
      <c r="S100" s="18"/>
      <c r="U100"/>
      <c r="V100"/>
    </row>
    <row r="101" spans="1:22" s="20" customFormat="1" ht="17" customHeight="1">
      <c r="A101" s="49">
        <v>5</v>
      </c>
      <c r="B101" s="47" t="s">
        <v>16</v>
      </c>
      <c r="C101" s="58">
        <v>125416</v>
      </c>
      <c r="D101" s="51" t="s">
        <v>125</v>
      </c>
      <c r="E101" s="51" t="s">
        <v>126</v>
      </c>
      <c r="F101" s="51"/>
      <c r="G101" s="51" t="s">
        <v>88</v>
      </c>
      <c r="H101" s="25">
        <v>47</v>
      </c>
      <c r="I101" s="25">
        <v>51</v>
      </c>
      <c r="J101" s="27">
        <v>51</v>
      </c>
      <c r="K101" s="25">
        <v>55</v>
      </c>
      <c r="L101" s="24">
        <v>55</v>
      </c>
      <c r="M101" s="25">
        <v>51</v>
      </c>
      <c r="N101" s="36"/>
      <c r="O101" s="46">
        <f t="shared" si="15"/>
        <v>212</v>
      </c>
      <c r="P101" s="27">
        <f t="shared" si="16"/>
        <v>51</v>
      </c>
      <c r="Q101" s="48">
        <f t="shared" si="17"/>
        <v>55</v>
      </c>
      <c r="R101" s="50">
        <f>LARGE((H101,K101,I101,M101),1)+LARGE((H101,K101,I101,M101),2) + LARGE((H101,K101,I101,M101),3)</f>
        <v>157</v>
      </c>
      <c r="S101" s="18"/>
      <c r="U101"/>
      <c r="V101"/>
    </row>
    <row r="102" spans="1:22" s="20" customFormat="1" ht="17" customHeight="1">
      <c r="A102" s="49">
        <v>6</v>
      </c>
      <c r="B102" s="47" t="s">
        <v>16</v>
      </c>
      <c r="C102" s="58">
        <v>137722</v>
      </c>
      <c r="D102" s="51" t="s">
        <v>122</v>
      </c>
      <c r="E102" s="51" t="s">
        <v>123</v>
      </c>
      <c r="F102" s="51"/>
      <c r="G102" s="51" t="s">
        <v>88</v>
      </c>
      <c r="H102" s="25">
        <v>55</v>
      </c>
      <c r="I102" s="25">
        <v>0</v>
      </c>
      <c r="J102" s="27">
        <v>0</v>
      </c>
      <c r="K102" s="25">
        <v>51</v>
      </c>
      <c r="L102" s="24">
        <v>51</v>
      </c>
      <c r="M102" s="25">
        <v>47</v>
      </c>
      <c r="N102" s="35"/>
      <c r="O102" s="46">
        <f t="shared" si="15"/>
        <v>204</v>
      </c>
      <c r="P102" s="27">
        <f t="shared" si="16"/>
        <v>0</v>
      </c>
      <c r="Q102" s="48">
        <f t="shared" si="17"/>
        <v>51</v>
      </c>
      <c r="R102" s="50">
        <f>LARGE((H102,K102,I102,M102),1)+LARGE((H102,K102,I102,M102),2) + LARGE((H102,K102,I102,M102),3)</f>
        <v>153</v>
      </c>
      <c r="S102" s="18"/>
      <c r="U102"/>
      <c r="V102"/>
    </row>
    <row r="103" spans="1:22" s="20" customFormat="1" ht="17" customHeight="1">
      <c r="A103" s="49">
        <v>7</v>
      </c>
      <c r="B103" s="47" t="s">
        <v>16</v>
      </c>
      <c r="C103" s="58">
        <v>155390</v>
      </c>
      <c r="D103" s="51" t="s">
        <v>127</v>
      </c>
      <c r="E103" s="51" t="s">
        <v>128</v>
      </c>
      <c r="F103" s="51"/>
      <c r="G103" s="51" t="s">
        <v>45</v>
      </c>
      <c r="H103" s="25">
        <v>43</v>
      </c>
      <c r="I103" s="25">
        <v>47</v>
      </c>
      <c r="J103" s="27">
        <v>47</v>
      </c>
      <c r="K103" s="25">
        <v>0</v>
      </c>
      <c r="L103" s="24">
        <v>40</v>
      </c>
      <c r="M103" s="25">
        <v>43</v>
      </c>
      <c r="N103" s="36"/>
      <c r="O103" s="46">
        <f t="shared" si="15"/>
        <v>180</v>
      </c>
      <c r="P103" s="27">
        <f t="shared" si="16"/>
        <v>47</v>
      </c>
      <c r="Q103" s="48">
        <f t="shared" si="17"/>
        <v>40</v>
      </c>
      <c r="R103" s="50">
        <f>LARGE((H103,K103,I103,M103),1)+LARGE((H103,K103,I103,M103),2) + LARGE((H103,K103,I103,M103),3)</f>
        <v>133</v>
      </c>
      <c r="S103" s="18"/>
      <c r="U103"/>
      <c r="V103"/>
    </row>
    <row r="104" spans="1:22" s="20" customFormat="1" ht="17" customHeight="1">
      <c r="A104" s="49">
        <v>8</v>
      </c>
      <c r="B104" s="47" t="s">
        <v>16</v>
      </c>
      <c r="C104" s="58">
        <v>144932</v>
      </c>
      <c r="D104" s="51" t="s">
        <v>129</v>
      </c>
      <c r="E104" s="51" t="s">
        <v>130</v>
      </c>
      <c r="F104" s="51"/>
      <c r="G104" s="51" t="s">
        <v>88</v>
      </c>
      <c r="H104" s="25">
        <v>40</v>
      </c>
      <c r="I104" s="25">
        <v>0</v>
      </c>
      <c r="J104" s="27">
        <v>0</v>
      </c>
      <c r="K104" s="25">
        <v>40</v>
      </c>
      <c r="L104" s="24">
        <v>43</v>
      </c>
      <c r="M104" s="25">
        <v>34</v>
      </c>
      <c r="N104" s="36"/>
      <c r="O104" s="46">
        <f t="shared" si="15"/>
        <v>157</v>
      </c>
      <c r="P104" s="27">
        <f t="shared" si="16"/>
        <v>0</v>
      </c>
      <c r="Q104" s="48">
        <f t="shared" si="17"/>
        <v>43</v>
      </c>
      <c r="R104" s="50">
        <f>LARGE((H104,K104,I104,M104),1)+LARGE((H104,K104,I104,M104),2) + LARGE((H104,K104,I104,M104),3)</f>
        <v>114</v>
      </c>
      <c r="S104" s="18"/>
      <c r="U104"/>
      <c r="V104"/>
    </row>
    <row r="105" spans="1:22" s="20" customFormat="1" ht="17" customHeight="1">
      <c r="A105" s="49">
        <v>9</v>
      </c>
      <c r="B105" s="47" t="s">
        <v>16</v>
      </c>
      <c r="C105" s="58">
        <v>144931</v>
      </c>
      <c r="D105" s="51" t="s">
        <v>131</v>
      </c>
      <c r="E105" s="51" t="s">
        <v>132</v>
      </c>
      <c r="F105" s="51"/>
      <c r="G105" s="51" t="s">
        <v>88</v>
      </c>
      <c r="H105" s="25">
        <v>37</v>
      </c>
      <c r="I105" s="25">
        <v>43</v>
      </c>
      <c r="J105" s="27">
        <v>0</v>
      </c>
      <c r="K105" s="25">
        <v>34</v>
      </c>
      <c r="L105" s="24">
        <v>0</v>
      </c>
      <c r="M105" s="25">
        <v>40</v>
      </c>
      <c r="N105" s="36"/>
      <c r="O105" s="46">
        <f t="shared" si="15"/>
        <v>154</v>
      </c>
      <c r="P105" s="27">
        <f t="shared" si="16"/>
        <v>0</v>
      </c>
      <c r="Q105" s="48">
        <f t="shared" si="17"/>
        <v>0</v>
      </c>
      <c r="R105" s="50">
        <f>LARGE((H105,K105,I105,M105),1)+LARGE((H105,K105,I105,M105),2) + LARGE((H105,K105,I105,M105),3)</f>
        <v>120</v>
      </c>
      <c r="S105" s="18"/>
      <c r="U105"/>
      <c r="V105"/>
    </row>
    <row r="106" spans="1:22" ht="17" customHeight="1">
      <c r="A106" s="49">
        <v>10</v>
      </c>
      <c r="B106" s="47" t="s">
        <v>16</v>
      </c>
      <c r="C106" s="58">
        <v>129377</v>
      </c>
      <c r="D106" s="51" t="s">
        <v>133</v>
      </c>
      <c r="E106" s="51" t="s">
        <v>134</v>
      </c>
      <c r="F106" s="51"/>
      <c r="G106" s="51" t="s">
        <v>88</v>
      </c>
      <c r="H106" s="25">
        <v>34</v>
      </c>
      <c r="I106" s="25">
        <v>28</v>
      </c>
      <c r="J106" s="27">
        <v>0</v>
      </c>
      <c r="K106" s="25">
        <v>31</v>
      </c>
      <c r="L106" s="24">
        <v>0</v>
      </c>
      <c r="M106" s="25">
        <v>31</v>
      </c>
      <c r="N106" s="36"/>
      <c r="O106" s="46">
        <f t="shared" si="15"/>
        <v>124</v>
      </c>
      <c r="P106" s="27">
        <f t="shared" si="16"/>
        <v>0</v>
      </c>
      <c r="Q106" s="48">
        <f t="shared" si="17"/>
        <v>0</v>
      </c>
      <c r="R106" s="50">
        <f>LARGE((H106,K106,I106,M106),1)+LARGE((H106,K106,I106,M106),2) + LARGE((H106,K106,I106,M106),3)</f>
        <v>96</v>
      </c>
      <c r="U106"/>
      <c r="V106"/>
    </row>
    <row r="107" spans="1:22" ht="18" customHeight="1">
      <c r="A107" s="49">
        <v>11</v>
      </c>
      <c r="B107" s="47" t="s">
        <v>16</v>
      </c>
      <c r="C107" s="58">
        <v>155640</v>
      </c>
      <c r="D107" s="51" t="s">
        <v>158</v>
      </c>
      <c r="E107" s="51" t="s">
        <v>159</v>
      </c>
      <c r="F107" s="51"/>
      <c r="G107" s="51" t="s">
        <v>148</v>
      </c>
      <c r="H107" s="25">
        <v>0</v>
      </c>
      <c r="I107" s="25">
        <v>40</v>
      </c>
      <c r="J107" s="27">
        <v>0</v>
      </c>
      <c r="K107" s="25">
        <v>0</v>
      </c>
      <c r="L107" s="24">
        <v>0</v>
      </c>
      <c r="M107" s="25">
        <v>37</v>
      </c>
      <c r="N107" s="36"/>
      <c r="O107" s="46">
        <f t="shared" si="15"/>
        <v>77</v>
      </c>
      <c r="P107" s="27">
        <f t="shared" si="16"/>
        <v>0</v>
      </c>
      <c r="Q107" s="48">
        <f t="shared" si="17"/>
        <v>0</v>
      </c>
      <c r="R107" s="50">
        <f>LARGE((H107,K107,I107,M107),1)+LARGE((H107,K107,I107,M107),2) + LARGE((H107,K107,I107,M107),3)</f>
        <v>77</v>
      </c>
      <c r="U107"/>
      <c r="V107"/>
    </row>
    <row r="108" spans="1:22" ht="18" customHeight="1">
      <c r="A108" s="49">
        <v>12</v>
      </c>
      <c r="B108" s="47" t="s">
        <v>16</v>
      </c>
      <c r="C108" s="58">
        <v>156296</v>
      </c>
      <c r="D108" s="51" t="s">
        <v>162</v>
      </c>
      <c r="E108" s="51" t="s">
        <v>163</v>
      </c>
      <c r="F108" s="51"/>
      <c r="G108" s="51" t="s">
        <v>88</v>
      </c>
      <c r="H108" s="25">
        <v>0</v>
      </c>
      <c r="I108" s="25">
        <v>34</v>
      </c>
      <c r="J108" s="27">
        <v>0</v>
      </c>
      <c r="K108" s="25">
        <v>43</v>
      </c>
      <c r="L108" s="24">
        <v>0</v>
      </c>
      <c r="M108" s="25">
        <v>0</v>
      </c>
      <c r="N108" s="36"/>
      <c r="O108" s="46">
        <f t="shared" si="15"/>
        <v>77</v>
      </c>
      <c r="P108" s="27">
        <f t="shared" si="16"/>
        <v>0</v>
      </c>
      <c r="Q108" s="48">
        <f t="shared" si="17"/>
        <v>0</v>
      </c>
      <c r="R108" s="50">
        <f>LARGE((H108,K108,I108,M108),1)+LARGE((H108,K108,I108,M108),2) + LARGE((H108,K108,I108,M108),3)</f>
        <v>77</v>
      </c>
    </row>
    <row r="109" spans="1:22" ht="18" customHeight="1">
      <c r="A109" s="49">
        <v>13</v>
      </c>
      <c r="B109" s="47" t="s">
        <v>16</v>
      </c>
      <c r="C109" s="58">
        <v>137723</v>
      </c>
      <c r="D109" s="51" t="s">
        <v>164</v>
      </c>
      <c r="E109" s="51" t="s">
        <v>165</v>
      </c>
      <c r="F109" s="51"/>
      <c r="G109" s="51" t="s">
        <v>88</v>
      </c>
      <c r="H109" s="25">
        <v>0</v>
      </c>
      <c r="I109" s="25">
        <v>31</v>
      </c>
      <c r="J109" s="27">
        <v>0</v>
      </c>
      <c r="K109" s="25">
        <v>37</v>
      </c>
      <c r="L109" s="24">
        <v>0</v>
      </c>
      <c r="M109" s="25">
        <v>0</v>
      </c>
      <c r="N109" s="36"/>
      <c r="O109" s="46">
        <f t="shared" si="15"/>
        <v>68</v>
      </c>
      <c r="P109" s="27">
        <f t="shared" si="16"/>
        <v>0</v>
      </c>
      <c r="Q109" s="48">
        <f t="shared" si="17"/>
        <v>0</v>
      </c>
      <c r="R109" s="50">
        <f>LARGE((H109,K109,I109,M109),1)+LARGE((H109,K109,I109,M109),2) + LARGE((H109,K109,I109,M109),3)</f>
        <v>68</v>
      </c>
    </row>
    <row r="110" spans="1:22" ht="18" customHeight="1">
      <c r="A110" s="49">
        <v>14</v>
      </c>
      <c r="B110" s="47" t="s">
        <v>16</v>
      </c>
      <c r="C110" s="58">
        <v>155648</v>
      </c>
      <c r="D110" s="51" t="s">
        <v>160</v>
      </c>
      <c r="E110" s="51" t="s">
        <v>161</v>
      </c>
      <c r="F110" s="51"/>
      <c r="G110" s="51" t="s">
        <v>148</v>
      </c>
      <c r="H110" s="25">
        <v>0</v>
      </c>
      <c r="I110" s="25">
        <v>37</v>
      </c>
      <c r="J110" s="27">
        <v>0</v>
      </c>
      <c r="K110" s="25">
        <v>0</v>
      </c>
      <c r="L110" s="24">
        <v>0</v>
      </c>
      <c r="M110" s="25">
        <v>28</v>
      </c>
      <c r="N110" s="36"/>
      <c r="O110" s="46">
        <f t="shared" si="15"/>
        <v>65</v>
      </c>
      <c r="P110" s="27">
        <f t="shared" si="16"/>
        <v>0</v>
      </c>
      <c r="Q110" s="48">
        <f t="shared" si="17"/>
        <v>0</v>
      </c>
      <c r="R110" s="50">
        <f>LARGE((H110,K110,I110,M110),1)+LARGE((H110,K110,I110,M110),2) + LARGE((H110,K110,I110,M110),3)</f>
        <v>65</v>
      </c>
    </row>
    <row r="111" spans="1:22" ht="18" customHeight="1">
      <c r="A111" s="49">
        <v>15</v>
      </c>
      <c r="B111" s="47" t="s">
        <v>16</v>
      </c>
      <c r="C111" s="58">
        <v>96382</v>
      </c>
      <c r="D111" s="51" t="s">
        <v>135</v>
      </c>
      <c r="E111" s="51" t="s">
        <v>76</v>
      </c>
      <c r="F111" s="51"/>
      <c r="G111" s="51" t="s">
        <v>40</v>
      </c>
      <c r="H111" s="25">
        <v>31</v>
      </c>
      <c r="I111" s="25">
        <v>26</v>
      </c>
      <c r="J111" s="27">
        <v>0</v>
      </c>
      <c r="K111" s="25">
        <v>0</v>
      </c>
      <c r="L111" s="24">
        <v>0</v>
      </c>
      <c r="M111" s="25">
        <v>0</v>
      </c>
      <c r="N111" s="36"/>
      <c r="O111" s="46">
        <f t="shared" si="15"/>
        <v>57</v>
      </c>
      <c r="P111" s="27">
        <f t="shared" si="16"/>
        <v>0</v>
      </c>
      <c r="Q111" s="48">
        <f t="shared" si="17"/>
        <v>0</v>
      </c>
      <c r="R111" s="50">
        <f>LARGE((H111,K111,I111,M111),1)+LARGE((H111,K111,I111,M111),2) + LARGE((H111,K111,I111,M111),3)</f>
        <v>57</v>
      </c>
    </row>
    <row r="112" spans="1:22" ht="18" customHeight="1">
      <c r="A112" s="49">
        <v>16</v>
      </c>
      <c r="B112" s="47" t="s">
        <v>16</v>
      </c>
      <c r="C112" s="57"/>
      <c r="D112" s="51" t="s">
        <v>136</v>
      </c>
      <c r="E112" s="51" t="s">
        <v>137</v>
      </c>
      <c r="F112" s="51"/>
      <c r="G112" s="51" t="s">
        <v>55</v>
      </c>
      <c r="H112" s="25">
        <v>28</v>
      </c>
      <c r="I112" s="25">
        <v>0</v>
      </c>
      <c r="J112" s="27">
        <v>0</v>
      </c>
      <c r="K112" s="25">
        <v>0</v>
      </c>
      <c r="L112" s="24">
        <v>0</v>
      </c>
      <c r="M112" s="25">
        <v>0</v>
      </c>
      <c r="N112" s="36"/>
      <c r="O112" s="46">
        <f t="shared" si="15"/>
        <v>28</v>
      </c>
      <c r="P112" s="27">
        <f t="shared" si="16"/>
        <v>0</v>
      </c>
      <c r="Q112" s="48">
        <f t="shared" si="17"/>
        <v>0</v>
      </c>
      <c r="R112" s="50">
        <f>LARGE((H112,K112,I112,M112),1)+LARGE((H112,K112,I112,M112),2) + LARGE((H112,K112,I112,M112),3)</f>
        <v>28</v>
      </c>
    </row>
    <row r="113" spans="1:18" ht="18" customHeight="1">
      <c r="A113" s="49">
        <v>17</v>
      </c>
      <c r="B113" s="47" t="s">
        <v>16</v>
      </c>
      <c r="C113" s="57"/>
      <c r="D113" s="51" t="s">
        <v>166</v>
      </c>
      <c r="E113" s="51" t="s">
        <v>89</v>
      </c>
      <c r="F113" s="51"/>
      <c r="G113" s="51" t="s">
        <v>88</v>
      </c>
      <c r="H113" s="25">
        <v>0</v>
      </c>
      <c r="I113" s="25">
        <v>24</v>
      </c>
      <c r="J113" s="27">
        <v>0</v>
      </c>
      <c r="K113" s="25">
        <v>0</v>
      </c>
      <c r="L113" s="24">
        <v>0</v>
      </c>
      <c r="M113" s="25">
        <v>0</v>
      </c>
      <c r="N113" s="36"/>
      <c r="O113" s="46">
        <f t="shared" si="15"/>
        <v>24</v>
      </c>
      <c r="P113" s="27">
        <f t="shared" si="16"/>
        <v>0</v>
      </c>
      <c r="Q113" s="48">
        <f t="shared" si="17"/>
        <v>0</v>
      </c>
      <c r="R113" s="50">
        <f>LARGE((H113,K113,I113,M113),1)+LARGE((H113,K113,I113,M113),2) + LARGE((H113,K113,I113,M113),3)</f>
        <v>24</v>
      </c>
    </row>
    <row r="114" spans="1:18" ht="18" customHeight="1">
      <c r="A114" s="49">
        <v>18</v>
      </c>
      <c r="B114" s="47" t="s">
        <v>16</v>
      </c>
      <c r="C114" s="57"/>
      <c r="D114" s="56"/>
      <c r="E114" s="56"/>
      <c r="F114" s="53"/>
      <c r="G114" s="52"/>
      <c r="H114" s="25"/>
      <c r="I114" s="25"/>
      <c r="J114" s="27"/>
      <c r="K114" s="25"/>
      <c r="L114" s="24"/>
      <c r="M114" s="25"/>
      <c r="N114" s="36"/>
      <c r="O114" s="46"/>
      <c r="P114" s="27"/>
      <c r="Q114" s="48"/>
      <c r="R114" s="50"/>
    </row>
  </sheetData>
  <sortState xmlns:xlrd2="http://schemas.microsoft.com/office/spreadsheetml/2017/richdata2" ref="C97:R113">
    <sortCondition descending="1" ref="O97:O113"/>
  </sortState>
  <printOptions horizontalCentered="1"/>
  <pageMargins left="0.11811023622047245" right="0.11811023622047245" top="0.62992125984251968" bottom="0.27559055118110237" header="0.23622047244094491" footer="0.27559055118110237"/>
  <pageSetup paperSize="9" scale="73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372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Under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</dc:creator>
  <cp:lastModifiedBy>Microsoft Office User</cp:lastModifiedBy>
  <cp:revision>6</cp:revision>
  <cp:lastPrinted>2019-04-16T13:22:28Z</cp:lastPrinted>
  <dcterms:created xsi:type="dcterms:W3CDTF">2017-04-10T13:47:14Z</dcterms:created>
  <dcterms:modified xsi:type="dcterms:W3CDTF">2019-05-08T18:34:28Z</dcterms:modified>
</cp:coreProperties>
</file>