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ndrea Bronsino\iCloudDrive\FASI\ELEZIONI 2021\REGIONI\Piemonte\"/>
    </mc:Choice>
  </mc:AlternateContent>
  <xr:revisionPtr revIDLastSave="0" documentId="13_ncr:1_{9C7E867F-6167-440F-B9A8-695E51344FDD}" xr6:coauthVersionLast="46" xr6:coauthVersionMax="46" xr10:uidLastSave="{00000000-0000-0000-0000-000000000000}"/>
  <bookViews>
    <workbookView xWindow="5880" yWindow="1245" windowWidth="21600" windowHeight="11385" xr2:uid="{00000000-000D-0000-FFFF-FFFF00000000}"/>
  </bookViews>
  <sheets>
    <sheet name="Fogli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I32" i="1"/>
  <c r="H32" i="1"/>
  <c r="E42" i="1" s="1"/>
  <c r="G32" i="1"/>
  <c r="E32" i="1"/>
  <c r="E44" i="1" s="1"/>
</calcChain>
</file>

<file path=xl/sharedStrings.xml><?xml version="1.0" encoding="utf-8"?>
<sst xmlns="http://schemas.openxmlformats.org/spreadsheetml/2006/main" count="151" uniqueCount="97">
  <si>
    <t>Tabella 1</t>
  </si>
  <si>
    <t>Denominazione</t>
  </si>
  <si>
    <t>Rapresentanti atleti</t>
  </si>
  <si>
    <t>Rapresentanti tecnici</t>
  </si>
  <si>
    <t>ANZIANITA’</t>
  </si>
  <si>
    <t>Attività</t>
  </si>
  <si>
    <t>VOTO DI BASE</t>
  </si>
  <si>
    <t>VOTI PLIRIMI</t>
  </si>
  <si>
    <t>TOTALE VOTI</t>
  </si>
  <si>
    <t>ATLETA</t>
  </si>
  <si>
    <t>TECNICI</t>
  </si>
  <si>
    <t>BOGIMBO Associazione Sportiva Dilettantistica</t>
  </si>
  <si>
    <t>NO</t>
  </si>
  <si>
    <t>ok 24408</t>
  </si>
  <si>
    <t>RUNOUT Societa' Sportiva Dilettantistica a Responsabilita' Limitata</t>
  </si>
  <si>
    <t>SI</t>
  </si>
  <si>
    <t>1</t>
  </si>
  <si>
    <t>ok 24405</t>
  </si>
  <si>
    <t>ASD ROCK GARAGE ASSOCIAZIONE SPORTIVA DILETTANTISTICA</t>
  </si>
  <si>
    <t>LA MOLE S.R.L. SPORTIVA DILETTNTISTICA</t>
  </si>
  <si>
    <t>BIGUP SRL SOCIETA` SPORTIVA DILETTANTISTICA</t>
  </si>
  <si>
    <t>MACAGNO Manuele</t>
  </si>
  <si>
    <t>WAKE UP ASSOCIAZIONE SPORTIVA DILETTANTISTICA</t>
  </si>
  <si>
    <t>POLISPORTIVA SPORT VILLAGE ASSOCIAZIONE SPORTIVA DILETTANTISTICA</t>
  </si>
  <si>
    <t>ESCAPE SOCIETA` SPORTIVA DILETTANTISTICA A RESPONSABILITA` LIMITATA</t>
  </si>
  <si>
    <t>BOTTO Marco</t>
  </si>
  <si>
    <t>Giuliberti Carlo</t>
  </si>
  <si>
    <t>ASSOCIAZIONE SPORTIVA DILETTANTISTICA PAN &amp; SPORT</t>
  </si>
  <si>
    <t>ROTPUNKT ASSOCIAZIONE SPORTIVA DILETTANTISTICA</t>
  </si>
  <si>
    <t>DUZ Davide</t>
  </si>
  <si>
    <t>ASSOCIAZIONE SPORTIVA DILETTANTISTICA KUOTA 8.10</t>
  </si>
  <si>
    <t>ROCODROMO ASSOCIAZIONE SPORTIVA DILETTANTISTICA</t>
  </si>
  <si>
    <t>CHALK NORRIS LIMITED EDITION ASSOCIAZIONE SPORTIVA DILETTANTISTICA</t>
  </si>
  <si>
    <t>VERTICAL ROCK S.R.L. SOCIETA` SPORTIVA DILETTANTISTICA</t>
  </si>
  <si>
    <t>ok 24292</t>
  </si>
  <si>
    <t>IVREAOUTDOOR S.R.L. SPORTIVA DILETTANTISTICA</t>
  </si>
  <si>
    <t>ok 24238</t>
  </si>
  <si>
    <t>G.A.S. CLIMBING ASSOCIAZIONE SPORTIVA DILETTANTISTICA</t>
  </si>
  <si>
    <t>0</t>
  </si>
  <si>
    <t>ASSOCIAZIONE SPORTIVA DILETTANTISTICA ASTI CLIMBING</t>
  </si>
  <si>
    <t>CENTRO ARRAMPICATA TORINO SOCIETA` SPORTIVA DILETTANTISTICA A RESPONSABILITA` LIMITATA</t>
  </si>
  <si>
    <t>ASSOCIAZIONE SPORTIVA DILETTANTISTICA VERTIGO</t>
  </si>
  <si>
    <t>CRISTINO Matteo</t>
  </si>
  <si>
    <t>COLOMBA Stefania</t>
  </si>
  <si>
    <t>ASSOCIAZIONE SPORTIVA DILETTANTISTICA BOULDERBAR</t>
  </si>
  <si>
    <t>BOCCHIO VEGA Edoardo</t>
  </si>
  <si>
    <t>ASSOCIAZIONE SPORTIVA DILETTANTISTICA TRISKELLCLIMBING</t>
  </si>
  <si>
    <t>ASSOCIAZIONE SPORTIVA DILETTANTISTICA INOUT</t>
  </si>
  <si>
    <t>Borgna Francesco</t>
  </si>
  <si>
    <t>Macario Luca</t>
  </si>
  <si>
    <t>C.U.S. TORINO ASSOCIAZIONE SPORTIVA DILETTANTISTICA CENTRO UNIVERSITARIO SPORTIVO TORINO</t>
  </si>
  <si>
    <t>CARBONI Samuele</t>
  </si>
  <si>
    <t>LA PORTA Diego</t>
  </si>
  <si>
    <t>B-SIDE S.R.L. ASSOCIAZIONE SPORTIVA DILETTANTISTICA</t>
  </si>
  <si>
    <t>BOVO Jean Pierre</t>
  </si>
  <si>
    <t>Catalano Stefano</t>
  </si>
  <si>
    <t>ARRAMPICATA SPORTIVA RIVOLI ASSOCIAZIONE SPORTIVA DILETTANTISTICA</t>
  </si>
  <si>
    <t>APD PIETRO MICCA</t>
  </si>
  <si>
    <t>ASSOCIAZIONE SPORTIVA DILETTANTISTICA SOCIETA` ARRAMPICATA SPORTIVA PALAVELA</t>
  </si>
  <si>
    <t>Caprioglio Filippo</t>
  </si>
  <si>
    <t>Lorenzo Mucci</t>
  </si>
  <si>
    <t>Block Buster srl SSD</t>
  </si>
  <si>
    <t>BASILI Miriam</t>
  </si>
  <si>
    <t>Giudice 2° Livello</t>
  </si>
  <si>
    <t>BORELLI Davide</t>
  </si>
  <si>
    <t>Giudice 3° Livello</t>
  </si>
  <si>
    <t>PALMERO Pier luigi</t>
  </si>
  <si>
    <t>PASQUINO Cristina</t>
  </si>
  <si>
    <t>ROSSO Stefano Eugenio</t>
  </si>
  <si>
    <t>Giudice Internazionale</t>
  </si>
  <si>
    <t>POZZOLI Tito</t>
  </si>
  <si>
    <t>Allenatore - Tecnico 4° Livello</t>
  </si>
  <si>
    <t>QUORUM</t>
  </si>
  <si>
    <t>NO non riaffiliata 24417</t>
  </si>
  <si>
    <t>24392</t>
  </si>
  <si>
    <t>24388</t>
  </si>
  <si>
    <t>24379</t>
  </si>
  <si>
    <t>24363</t>
  </si>
  <si>
    <t>24345</t>
  </si>
  <si>
    <t>24324</t>
  </si>
  <si>
    <t>24310</t>
  </si>
  <si>
    <t>24308</t>
  </si>
  <si>
    <t>24302</t>
  </si>
  <si>
    <t>24299</t>
  </si>
  <si>
    <t xml:space="preserve"> non riaffiliate 24296</t>
  </si>
  <si>
    <t xml:space="preserve"> non riaffiliate 24201</t>
  </si>
  <si>
    <t>24151</t>
  </si>
  <si>
    <t>24150</t>
  </si>
  <si>
    <t>24131</t>
  </si>
  <si>
    <t>24079</t>
  </si>
  <si>
    <t>24049</t>
  </si>
  <si>
    <t>22815</t>
  </si>
  <si>
    <t>12889</t>
  </si>
  <si>
    <t>8848</t>
  </si>
  <si>
    <t>7040</t>
  </si>
  <si>
    <t>3180</t>
  </si>
  <si>
    <t>TOT VOTI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</si>
</sst>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;\(0\)"/>
  </numFmts>
  <fonts count="6">
    <font>
      <sz val="10"/>
      <color indexed="8"/>
      <name val="Helvetica Neue"/>
    </font>
    <font>
      <sz val="12"/>
      <color indexed="8"/>
      <name val="Helvetica Neue"/>
    </font>
    <font>
      <sz val="12"/>
      <color indexed="8"/>
      <name val="Calibri"/>
    </font>
    <font>
      <b/>
      <sz val="10"/>
      <color indexed="8"/>
      <name val="Helvetica Neue"/>
    </font>
    <font>
      <b/>
      <sz val="12"/>
      <color indexed="8"/>
      <name val="Calibri"/>
    </font>
    <font>
      <b/>
      <sz val="12"/>
      <color indexed="8"/>
      <name val="Helvetica Neue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gradientFill degree="270">
        <stop position="0">
          <color rgb="FFBAD6FF"/>
        </stop>
        <stop position="1">
          <color rgb="FFECF3FF"/>
        </stop>
      </gradient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8"/>
        <bgColor auto="1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4" xfId="0" applyFont="1" applyFill="1" applyBorder="1" applyAlignment="1">
      <alignment vertical="top" wrapText="1"/>
    </xf>
    <xf numFmtId="49" fontId="0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>
      <alignment vertical="top" wrapText="1"/>
    </xf>
    <xf numFmtId="49" fontId="0" fillId="2" borderId="8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0" fillId="3" borderId="4" xfId="0" applyNumberFormat="1" applyFont="1" applyFill="1" applyBorder="1" applyAlignment="1">
      <alignment vertical="top" wrapText="1"/>
    </xf>
    <xf numFmtId="49" fontId="0" fillId="3" borderId="5" xfId="0" applyNumberFormat="1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1" fontId="2" fillId="3" borderId="6" xfId="0" applyNumberFormat="1" applyFont="1" applyFill="1" applyBorder="1" applyAlignment="1">
      <alignment horizontal="center" vertical="top" wrapText="1"/>
    </xf>
    <xf numFmtId="49" fontId="0" fillId="4" borderId="4" xfId="0" applyNumberFormat="1" applyFont="1" applyFill="1" applyBorder="1" applyAlignment="1">
      <alignment vertical="top" wrapText="1"/>
    </xf>
    <xf numFmtId="49" fontId="0" fillId="4" borderId="5" xfId="0" applyNumberFormat="1" applyFont="1" applyFill="1" applyBorder="1" applyAlignment="1">
      <alignment vertical="top" wrapText="1"/>
    </xf>
    <xf numFmtId="49" fontId="2" fillId="4" borderId="6" xfId="0" applyNumberFormat="1" applyFont="1" applyFill="1" applyBorder="1" applyAlignment="1">
      <alignment horizontal="center" vertical="top" wrapText="1"/>
    </xf>
    <xf numFmtId="1" fontId="2" fillId="4" borderId="6" xfId="0" applyNumberFormat="1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0" fillId="4" borderId="4" xfId="0" applyFont="1" applyFill="1" applyBorder="1" applyAlignment="1">
      <alignment vertical="top" wrapText="1"/>
    </xf>
    <xf numFmtId="0" fontId="2" fillId="4" borderId="6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164" fontId="0" fillId="3" borderId="4" xfId="0" applyNumberFormat="1" applyFont="1" applyFill="1" applyBorder="1" applyAlignment="1">
      <alignment vertical="top" wrapText="1"/>
    </xf>
    <xf numFmtId="164" fontId="0" fillId="5" borderId="4" xfId="0" applyNumberFormat="1" applyFont="1" applyFill="1" applyBorder="1" applyAlignment="1">
      <alignment vertical="top" wrapText="1"/>
    </xf>
    <xf numFmtId="0" fontId="0" fillId="5" borderId="4" xfId="0" applyFont="1" applyFill="1" applyBorder="1" applyAlignment="1">
      <alignment vertical="top" wrapText="1"/>
    </xf>
    <xf numFmtId="0" fontId="3" fillId="5" borderId="10" xfId="0" applyFont="1" applyFill="1" applyBorder="1" applyAlignment="1">
      <alignment vertical="top" wrapText="1"/>
    </xf>
    <xf numFmtId="0" fontId="3" fillId="5" borderId="10" xfId="0" applyNumberFormat="1" applyFont="1" applyFill="1" applyBorder="1" applyAlignment="1">
      <alignment vertical="top" wrapText="1"/>
    </xf>
    <xf numFmtId="164" fontId="0" fillId="2" borderId="11" xfId="0" applyNumberFormat="1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0" fontId="0" fillId="2" borderId="12" xfId="0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vertical="top" wrapText="1"/>
    </xf>
    <xf numFmtId="49" fontId="0" fillId="2" borderId="6" xfId="0" applyNumberFormat="1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49" fontId="3" fillId="5" borderId="6" xfId="0" applyNumberFormat="1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4" fillId="5" borderId="6" xfId="0" applyNumberFormat="1" applyFont="1" applyFill="1" applyBorder="1" applyAlignment="1">
      <alignment horizontal="center" vertical="top" wrapText="1"/>
    </xf>
    <xf numFmtId="49" fontId="4" fillId="5" borderId="6" xfId="0" applyNumberFormat="1" applyFont="1" applyFill="1" applyBorder="1" applyAlignment="1">
      <alignment horizontal="center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1" fontId="4" fillId="2" borderId="6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49" fontId="5" fillId="5" borderId="6" xfId="0" applyNumberFormat="1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49" fontId="5" fillId="2" borderId="6" xfId="0" applyNumberFormat="1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6" borderId="4" xfId="0" applyNumberFormat="1" applyFont="1" applyFill="1" applyBorder="1" applyAlignment="1">
      <alignment vertical="top" wrapText="1"/>
    </xf>
    <xf numFmtId="49" fontId="0" fillId="6" borderId="5" xfId="0" applyNumberFormat="1" applyFont="1" applyFill="1" applyBorder="1" applyAlignment="1">
      <alignment vertical="top" wrapText="1"/>
    </xf>
    <xf numFmtId="49" fontId="2" fillId="6" borderId="6" xfId="0" applyNumberFormat="1" applyFont="1" applyFill="1" applyBorder="1" applyAlignment="1">
      <alignment horizontal="center" vertical="top" wrapText="1"/>
    </xf>
    <xf numFmtId="1" fontId="2" fillId="6" borderId="6" xfId="0" applyNumberFormat="1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>
      <alignment horizontal="center" vertical="top" wrapText="1"/>
    </xf>
    <xf numFmtId="0" fontId="0" fillId="7" borderId="0" xfId="0" applyNumberFormat="1" applyFont="1" applyFill="1" applyAlignment="1">
      <alignment vertical="top" wrapText="1"/>
    </xf>
    <xf numFmtId="0" fontId="2" fillId="6" borderId="6" xfId="0" applyNumberFormat="1" applyFont="1" applyFill="1" applyBorder="1" applyAlignment="1">
      <alignment horizontal="center" vertical="top" wrapText="1"/>
    </xf>
    <xf numFmtId="0" fontId="2" fillId="6" borderId="9" xfId="0" applyNumberFormat="1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0" fillId="6" borderId="4" xfId="0" applyFont="1" applyFill="1" applyBorder="1" applyAlignment="1">
      <alignment vertical="top" wrapText="1"/>
    </xf>
    <xf numFmtId="49" fontId="0" fillId="8" borderId="4" xfId="0" applyNumberFormat="1" applyFont="1" applyFill="1" applyBorder="1" applyAlignment="1">
      <alignment vertical="top" wrapText="1"/>
    </xf>
    <xf numFmtId="49" fontId="0" fillId="8" borderId="5" xfId="0" applyNumberFormat="1" applyFont="1" applyFill="1" applyBorder="1" applyAlignment="1">
      <alignment vertical="top" wrapText="1"/>
    </xf>
    <xf numFmtId="0" fontId="2" fillId="8" borderId="6" xfId="0" applyNumberFormat="1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49" fontId="2" fillId="8" borderId="6" xfId="0" applyNumberFormat="1" applyFont="1" applyFill="1" applyBorder="1" applyAlignment="1">
      <alignment horizontal="center" vertical="top" wrapText="1"/>
    </xf>
    <xf numFmtId="0" fontId="2" fillId="8" borderId="9" xfId="0" applyFont="1" applyFill="1" applyBorder="1" applyAlignment="1">
      <alignment horizontal="center" vertical="top" wrapText="1"/>
    </xf>
    <xf numFmtId="0" fontId="0" fillId="8" borderId="4" xfId="0" applyFont="1" applyFill="1" applyBorder="1" applyAlignment="1">
      <alignment vertical="top" wrapText="1"/>
    </xf>
    <xf numFmtId="0" fontId="0" fillId="9" borderId="0" xfId="0" applyNumberFormat="1" applyFont="1" applyFill="1" applyAlignment="1">
      <alignment vertical="top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FF644E"/>
      <rgbColor rgb="FFD5D5D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showGridLines="0" tabSelected="1" workbookViewId="0">
      <selection activeCell="A36" sqref="A36:XFD36"/>
    </sheetView>
  </sheetViews>
  <sheetFormatPr defaultColWidth="16.28515625" defaultRowHeight="20.100000000000001" customHeight="1"/>
  <cols>
    <col min="1" max="1" width="16.28515625" style="1" customWidth="1"/>
    <col min="2" max="2" width="40.140625" style="1" customWidth="1"/>
    <col min="3" max="3" width="10.7109375" style="1" bestFit="1" customWidth="1"/>
    <col min="4" max="4" width="7.7109375" style="1" bestFit="1" customWidth="1"/>
    <col min="5" max="5" width="14.5703125" style="1" bestFit="1" customWidth="1"/>
    <col min="6" max="6" width="13.28515625" style="1" bestFit="1" customWidth="1"/>
    <col min="7" max="7" width="13.5703125" style="1" bestFit="1" customWidth="1"/>
    <col min="8" max="8" width="8" style="1" bestFit="1" customWidth="1"/>
    <col min="9" max="9" width="8.42578125" style="1" bestFit="1" customWidth="1"/>
    <col min="10" max="10" width="18.42578125" style="1" bestFit="1" customWidth="1"/>
    <col min="11" max="11" width="15.5703125" style="1" bestFit="1" customWidth="1"/>
    <col min="12" max="12" width="16.28515625" style="1" customWidth="1"/>
    <col min="13" max="16384" width="16.28515625" style="1"/>
  </cols>
  <sheetData>
    <row r="1" spans="1:11" ht="27.75" customHeight="1">
      <c r="A1" s="56" t="s">
        <v>0</v>
      </c>
      <c r="B1" s="57"/>
      <c r="C1" s="58"/>
      <c r="D1" s="58"/>
      <c r="E1" s="58"/>
      <c r="F1" s="58"/>
      <c r="G1" s="58"/>
      <c r="H1" s="58"/>
      <c r="I1" s="57"/>
      <c r="J1" s="57"/>
      <c r="K1" s="57"/>
    </row>
    <row r="2" spans="1:11" ht="26.65" customHeight="1">
      <c r="A2" s="2"/>
      <c r="B2" s="3" t="s">
        <v>1</v>
      </c>
      <c r="C2" s="4"/>
      <c r="D2" s="4"/>
      <c r="E2" s="4"/>
      <c r="F2" s="4"/>
      <c r="G2" s="4"/>
      <c r="H2" s="4"/>
      <c r="I2" s="5"/>
      <c r="J2" s="6" t="s">
        <v>2</v>
      </c>
      <c r="K2" s="6" t="s">
        <v>3</v>
      </c>
    </row>
    <row r="3" spans="1:11" ht="17.100000000000001" customHeight="1">
      <c r="A3" s="2"/>
      <c r="B3" s="2"/>
      <c r="C3" s="7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2"/>
      <c r="K3" s="2"/>
    </row>
    <row r="4" spans="1:11" s="77" customFormat="1" ht="26.65" customHeight="1">
      <c r="A4" s="70" t="s">
        <v>73</v>
      </c>
      <c r="B4" s="70" t="s">
        <v>11</v>
      </c>
      <c r="C4" s="71" t="s">
        <v>12</v>
      </c>
      <c r="D4" s="72">
        <v>0</v>
      </c>
      <c r="E4" s="73"/>
      <c r="F4" s="74"/>
      <c r="G4" s="73"/>
      <c r="H4" s="73"/>
      <c r="I4" s="75"/>
      <c r="J4" s="76"/>
      <c r="K4" s="76"/>
    </row>
    <row r="5" spans="1:11" ht="26.65" customHeight="1">
      <c r="A5" s="6" t="s">
        <v>13</v>
      </c>
      <c r="B5" s="6" t="s">
        <v>14</v>
      </c>
      <c r="C5" s="3" t="s">
        <v>15</v>
      </c>
      <c r="D5" s="4" t="s">
        <v>16</v>
      </c>
      <c r="E5" s="13">
        <v>1</v>
      </c>
      <c r="F5" s="4"/>
      <c r="G5" s="13">
        <v>1</v>
      </c>
      <c r="H5" s="14"/>
      <c r="I5" s="15"/>
      <c r="J5" s="2"/>
      <c r="K5" s="2"/>
    </row>
    <row r="6" spans="1:11" ht="26.65" customHeight="1">
      <c r="A6" s="6" t="s">
        <v>17</v>
      </c>
      <c r="B6" s="6" t="s">
        <v>18</v>
      </c>
      <c r="C6" s="3" t="s">
        <v>15</v>
      </c>
      <c r="D6" s="16">
        <v>0</v>
      </c>
      <c r="E6" s="14"/>
      <c r="F6" s="4"/>
      <c r="G6" s="14"/>
      <c r="H6" s="14"/>
      <c r="I6" s="15"/>
      <c r="J6" s="2"/>
      <c r="K6" s="2"/>
    </row>
    <row r="7" spans="1:11" s="64" customFormat="1" ht="25.5">
      <c r="A7" s="59" t="s">
        <v>74</v>
      </c>
      <c r="B7" s="59" t="s">
        <v>19</v>
      </c>
      <c r="C7" s="60" t="s">
        <v>15</v>
      </c>
      <c r="D7" s="61" t="s">
        <v>16</v>
      </c>
      <c r="E7" s="62">
        <v>1</v>
      </c>
      <c r="F7" s="61"/>
      <c r="G7" s="62">
        <v>1</v>
      </c>
      <c r="H7" s="62">
        <v>0</v>
      </c>
      <c r="I7" s="63">
        <v>0</v>
      </c>
      <c r="J7" s="59"/>
      <c r="K7" s="59"/>
    </row>
    <row r="8" spans="1:11" ht="17.100000000000001" customHeight="1">
      <c r="A8" s="6" t="s">
        <v>75</v>
      </c>
      <c r="B8" s="6" t="s">
        <v>20</v>
      </c>
      <c r="C8" s="3" t="s">
        <v>15</v>
      </c>
      <c r="D8" s="4" t="s">
        <v>16</v>
      </c>
      <c r="E8" s="13">
        <v>1</v>
      </c>
      <c r="F8" s="4"/>
      <c r="G8" s="13">
        <v>1</v>
      </c>
      <c r="H8" s="13">
        <v>1</v>
      </c>
      <c r="I8" s="15"/>
      <c r="J8" s="6" t="s">
        <v>21</v>
      </c>
      <c r="K8" s="2"/>
    </row>
    <row r="9" spans="1:11" ht="26.65" customHeight="1">
      <c r="A9" s="6" t="s">
        <v>76</v>
      </c>
      <c r="B9" s="6" t="s">
        <v>22</v>
      </c>
      <c r="C9" s="3" t="s">
        <v>15</v>
      </c>
      <c r="D9" s="4" t="s">
        <v>16</v>
      </c>
      <c r="E9" s="13">
        <v>1</v>
      </c>
      <c r="F9" s="4"/>
      <c r="G9" s="13">
        <v>1</v>
      </c>
      <c r="H9" s="14"/>
      <c r="I9" s="15"/>
      <c r="J9" s="2"/>
      <c r="K9" s="2"/>
    </row>
    <row r="10" spans="1:11" ht="26.65" customHeight="1">
      <c r="A10" s="6" t="s">
        <v>77</v>
      </c>
      <c r="B10" s="6" t="s">
        <v>23</v>
      </c>
      <c r="C10" s="3" t="s">
        <v>15</v>
      </c>
      <c r="D10" s="4" t="s">
        <v>16</v>
      </c>
      <c r="E10" s="13">
        <v>1</v>
      </c>
      <c r="F10" s="4"/>
      <c r="G10" s="13">
        <v>1</v>
      </c>
      <c r="H10" s="14"/>
      <c r="I10" s="15"/>
      <c r="J10" s="2"/>
      <c r="K10" s="2"/>
    </row>
    <row r="11" spans="1:11" s="64" customFormat="1" ht="26.65" customHeight="1">
      <c r="A11" s="59" t="s">
        <v>78</v>
      </c>
      <c r="B11" s="59" t="s">
        <v>24</v>
      </c>
      <c r="C11" s="60" t="s">
        <v>15</v>
      </c>
      <c r="D11" s="61" t="s">
        <v>16</v>
      </c>
      <c r="E11" s="62">
        <v>1</v>
      </c>
      <c r="F11" s="61"/>
      <c r="G11" s="62">
        <v>1</v>
      </c>
      <c r="H11" s="65">
        <v>1</v>
      </c>
      <c r="I11" s="66">
        <v>1</v>
      </c>
      <c r="J11" s="59" t="s">
        <v>25</v>
      </c>
      <c r="K11" s="59" t="s">
        <v>26</v>
      </c>
    </row>
    <row r="12" spans="1:11" ht="26.65" customHeight="1">
      <c r="A12" s="6" t="s">
        <v>79</v>
      </c>
      <c r="B12" s="6" t="s">
        <v>27</v>
      </c>
      <c r="C12" s="3" t="s">
        <v>15</v>
      </c>
      <c r="D12" s="4" t="s">
        <v>16</v>
      </c>
      <c r="E12" s="13">
        <v>1</v>
      </c>
      <c r="F12" s="4"/>
      <c r="G12" s="13">
        <v>1</v>
      </c>
      <c r="H12" s="14"/>
      <c r="I12" s="15"/>
      <c r="J12" s="2"/>
      <c r="K12" s="2"/>
    </row>
    <row r="13" spans="1:11" s="64" customFormat="1" ht="26.65" customHeight="1">
      <c r="A13" s="59" t="s">
        <v>80</v>
      </c>
      <c r="B13" s="59" t="s">
        <v>28</v>
      </c>
      <c r="C13" s="60" t="s">
        <v>15</v>
      </c>
      <c r="D13" s="61" t="s">
        <v>16</v>
      </c>
      <c r="E13" s="62">
        <v>1</v>
      </c>
      <c r="F13" s="61"/>
      <c r="G13" s="62">
        <v>1</v>
      </c>
      <c r="H13" s="67"/>
      <c r="I13" s="68"/>
      <c r="J13" s="69"/>
      <c r="K13" s="59" t="s">
        <v>29</v>
      </c>
    </row>
    <row r="14" spans="1:11" ht="26.65" customHeight="1">
      <c r="A14" s="6" t="s">
        <v>81</v>
      </c>
      <c r="B14" s="6" t="s">
        <v>30</v>
      </c>
      <c r="C14" s="3" t="s">
        <v>15</v>
      </c>
      <c r="D14" s="4" t="s">
        <v>16</v>
      </c>
      <c r="E14" s="13">
        <v>1</v>
      </c>
      <c r="F14" s="4" t="s">
        <v>16</v>
      </c>
      <c r="G14" s="13">
        <v>2</v>
      </c>
      <c r="H14" s="14"/>
      <c r="I14" s="15"/>
      <c r="J14" s="2"/>
      <c r="K14" s="2"/>
    </row>
    <row r="15" spans="1:11" ht="26.65" customHeight="1">
      <c r="A15" s="6" t="s">
        <v>82</v>
      </c>
      <c r="B15" s="6" t="s">
        <v>31</v>
      </c>
      <c r="C15" s="3" t="s">
        <v>15</v>
      </c>
      <c r="D15" s="4" t="s">
        <v>16</v>
      </c>
      <c r="E15" s="13">
        <v>1</v>
      </c>
      <c r="F15" s="4"/>
      <c r="G15" s="13">
        <v>1</v>
      </c>
      <c r="H15" s="14"/>
      <c r="I15" s="15"/>
      <c r="J15" s="2"/>
      <c r="K15" s="2"/>
    </row>
    <row r="16" spans="1:11" ht="26.65" customHeight="1">
      <c r="A16" s="6" t="s">
        <v>83</v>
      </c>
      <c r="B16" s="6" t="s">
        <v>32</v>
      </c>
      <c r="C16" s="3" t="s">
        <v>15</v>
      </c>
      <c r="D16" s="4" t="s">
        <v>16</v>
      </c>
      <c r="E16" s="13">
        <v>1</v>
      </c>
      <c r="F16" s="4"/>
      <c r="G16" s="13">
        <v>1</v>
      </c>
      <c r="H16" s="14"/>
      <c r="I16" s="15"/>
      <c r="J16" s="2"/>
      <c r="K16" s="2"/>
    </row>
    <row r="17" spans="1:11" ht="26.65" customHeight="1">
      <c r="A17" s="18" t="s">
        <v>84</v>
      </c>
      <c r="B17" s="18" t="s">
        <v>33</v>
      </c>
      <c r="C17" s="19" t="s">
        <v>15</v>
      </c>
      <c r="D17" s="20" t="s">
        <v>16</v>
      </c>
      <c r="E17" s="21">
        <v>0</v>
      </c>
      <c r="F17" s="20"/>
      <c r="G17" s="21">
        <v>0</v>
      </c>
      <c r="H17" s="22"/>
      <c r="I17" s="23"/>
      <c r="J17" s="24"/>
      <c r="K17" s="24"/>
    </row>
    <row r="18" spans="1:11" ht="26.65" customHeight="1">
      <c r="A18" s="6" t="s">
        <v>34</v>
      </c>
      <c r="B18" s="6" t="s">
        <v>35</v>
      </c>
      <c r="C18" s="3" t="s">
        <v>15</v>
      </c>
      <c r="D18" s="4" t="s">
        <v>16</v>
      </c>
      <c r="E18" s="13">
        <v>1</v>
      </c>
      <c r="F18" s="4"/>
      <c r="G18" s="13">
        <v>1</v>
      </c>
      <c r="H18" s="14"/>
      <c r="I18" s="15"/>
      <c r="J18" s="2"/>
      <c r="K18" s="2"/>
    </row>
    <row r="19" spans="1:11" ht="26.65" customHeight="1">
      <c r="A19" s="6" t="s">
        <v>36</v>
      </c>
      <c r="B19" s="6" t="s">
        <v>37</v>
      </c>
      <c r="C19" s="3" t="s">
        <v>15</v>
      </c>
      <c r="D19" s="4" t="s">
        <v>38</v>
      </c>
      <c r="E19" s="14"/>
      <c r="F19" s="4"/>
      <c r="G19" s="14"/>
      <c r="H19" s="14"/>
      <c r="I19" s="15"/>
      <c r="J19" s="2"/>
      <c r="K19" s="2"/>
    </row>
    <row r="20" spans="1:11" ht="26.65" customHeight="1">
      <c r="A20" s="18" t="s">
        <v>85</v>
      </c>
      <c r="B20" s="18" t="s">
        <v>39</v>
      </c>
      <c r="C20" s="19" t="s">
        <v>15</v>
      </c>
      <c r="D20" s="25">
        <v>0</v>
      </c>
      <c r="E20" s="22"/>
      <c r="F20" s="20"/>
      <c r="G20" s="22"/>
      <c r="H20" s="22"/>
      <c r="I20" s="23"/>
      <c r="J20" s="24"/>
      <c r="K20" s="24"/>
    </row>
    <row r="21" spans="1:11" ht="38.65" customHeight="1">
      <c r="A21" s="6" t="s">
        <v>86</v>
      </c>
      <c r="B21" s="6" t="s">
        <v>40</v>
      </c>
      <c r="C21" s="3" t="s">
        <v>15</v>
      </c>
      <c r="D21" s="4" t="s">
        <v>16</v>
      </c>
      <c r="E21" s="13">
        <v>1</v>
      </c>
      <c r="F21" s="4"/>
      <c r="G21" s="13">
        <v>1</v>
      </c>
      <c r="H21" s="14"/>
      <c r="I21" s="15"/>
      <c r="J21" s="2"/>
      <c r="K21" s="2"/>
    </row>
    <row r="22" spans="1:11" ht="26.65" customHeight="1">
      <c r="A22" s="6" t="s">
        <v>87</v>
      </c>
      <c r="B22" s="6" t="s">
        <v>41</v>
      </c>
      <c r="C22" s="3" t="s">
        <v>15</v>
      </c>
      <c r="D22" s="4" t="s">
        <v>16</v>
      </c>
      <c r="E22" s="13">
        <v>1</v>
      </c>
      <c r="F22" s="4"/>
      <c r="G22" s="13">
        <v>1</v>
      </c>
      <c r="H22" s="13">
        <v>1</v>
      </c>
      <c r="I22" s="26">
        <v>1</v>
      </c>
      <c r="J22" s="6" t="s">
        <v>42</v>
      </c>
      <c r="K22" s="6" t="s">
        <v>43</v>
      </c>
    </row>
    <row r="23" spans="1:11" ht="26.65" customHeight="1">
      <c r="A23" s="6" t="s">
        <v>88</v>
      </c>
      <c r="B23" s="6" t="s">
        <v>44</v>
      </c>
      <c r="C23" s="3" t="s">
        <v>15</v>
      </c>
      <c r="D23" s="4" t="s">
        <v>16</v>
      </c>
      <c r="E23" s="13">
        <v>1</v>
      </c>
      <c r="F23" s="4"/>
      <c r="G23" s="13">
        <v>1</v>
      </c>
      <c r="H23" s="13">
        <v>1</v>
      </c>
      <c r="I23" s="15"/>
      <c r="J23" s="6" t="s">
        <v>45</v>
      </c>
      <c r="K23" s="2"/>
    </row>
    <row r="24" spans="1:11" ht="26.65" customHeight="1">
      <c r="A24" s="6" t="s">
        <v>89</v>
      </c>
      <c r="B24" s="6" t="s">
        <v>46</v>
      </c>
      <c r="C24" s="3" t="s">
        <v>15</v>
      </c>
      <c r="D24" s="4" t="s">
        <v>16</v>
      </c>
      <c r="E24" s="13">
        <v>1</v>
      </c>
      <c r="F24" s="4"/>
      <c r="G24" s="13">
        <v>1</v>
      </c>
      <c r="H24" s="14"/>
      <c r="I24" s="15"/>
      <c r="J24" s="2"/>
      <c r="K24" s="2"/>
    </row>
    <row r="25" spans="1:11" ht="26.65" customHeight="1">
      <c r="A25" s="6" t="s">
        <v>90</v>
      </c>
      <c r="B25" s="6" t="s">
        <v>47</v>
      </c>
      <c r="C25" s="3" t="s">
        <v>15</v>
      </c>
      <c r="D25" s="4" t="s">
        <v>16</v>
      </c>
      <c r="E25" s="13">
        <v>1</v>
      </c>
      <c r="F25" s="4"/>
      <c r="G25" s="13">
        <v>1</v>
      </c>
      <c r="H25" s="13">
        <v>1</v>
      </c>
      <c r="I25" s="26">
        <v>1</v>
      </c>
      <c r="J25" s="6" t="s">
        <v>48</v>
      </c>
      <c r="K25" s="6" t="s">
        <v>49</v>
      </c>
    </row>
    <row r="26" spans="1:11" ht="38.65" customHeight="1">
      <c r="A26" s="6" t="s">
        <v>91</v>
      </c>
      <c r="B26" s="6" t="s">
        <v>50</v>
      </c>
      <c r="C26" s="3" t="s">
        <v>15</v>
      </c>
      <c r="D26" s="4" t="s">
        <v>16</v>
      </c>
      <c r="E26" s="13">
        <v>1</v>
      </c>
      <c r="F26" s="4"/>
      <c r="G26" s="13">
        <v>1</v>
      </c>
      <c r="H26" s="13">
        <v>1</v>
      </c>
      <c r="I26" s="26">
        <v>1</v>
      </c>
      <c r="J26" s="6" t="s">
        <v>51</v>
      </c>
      <c r="K26" s="6" t="s">
        <v>52</v>
      </c>
    </row>
    <row r="27" spans="1:11" s="64" customFormat="1" ht="26.65" customHeight="1">
      <c r="A27" s="59" t="s">
        <v>92</v>
      </c>
      <c r="B27" s="59" t="s">
        <v>53</v>
      </c>
      <c r="C27" s="60" t="s">
        <v>15</v>
      </c>
      <c r="D27" s="61" t="s">
        <v>16</v>
      </c>
      <c r="E27" s="62">
        <v>1</v>
      </c>
      <c r="F27" s="61" t="s">
        <v>16</v>
      </c>
      <c r="G27" s="62">
        <v>2</v>
      </c>
      <c r="H27" s="65">
        <v>1</v>
      </c>
      <c r="I27" s="66">
        <v>1</v>
      </c>
      <c r="J27" s="59" t="s">
        <v>54</v>
      </c>
      <c r="K27" s="59" t="s">
        <v>55</v>
      </c>
    </row>
    <row r="28" spans="1:11" ht="26.65" customHeight="1">
      <c r="A28" s="6" t="s">
        <v>93</v>
      </c>
      <c r="B28" s="6" t="s">
        <v>56</v>
      </c>
      <c r="C28" s="3" t="s">
        <v>15</v>
      </c>
      <c r="D28" s="4" t="s">
        <v>16</v>
      </c>
      <c r="E28" s="13">
        <v>1</v>
      </c>
      <c r="F28" s="4"/>
      <c r="G28" s="13">
        <v>1</v>
      </c>
      <c r="H28" s="14"/>
      <c r="I28" s="15"/>
      <c r="J28" s="2"/>
      <c r="K28" s="2"/>
    </row>
    <row r="29" spans="1:11" ht="17.100000000000001" customHeight="1">
      <c r="A29" s="6" t="s">
        <v>94</v>
      </c>
      <c r="B29" s="6" t="s">
        <v>57</v>
      </c>
      <c r="C29" s="3" t="s">
        <v>15</v>
      </c>
      <c r="D29" s="16">
        <v>0</v>
      </c>
      <c r="E29" s="14"/>
      <c r="F29" s="4"/>
      <c r="G29" s="14"/>
      <c r="H29" s="14"/>
      <c r="I29" s="15"/>
      <c r="J29" s="2"/>
      <c r="K29" s="2"/>
    </row>
    <row r="30" spans="1:11" ht="26.65" customHeight="1">
      <c r="A30" s="6" t="s">
        <v>95</v>
      </c>
      <c r="B30" s="6" t="s">
        <v>58</v>
      </c>
      <c r="C30" s="3" t="s">
        <v>15</v>
      </c>
      <c r="D30" s="4" t="s">
        <v>16</v>
      </c>
      <c r="E30" s="13">
        <v>1</v>
      </c>
      <c r="F30" s="4" t="s">
        <v>16</v>
      </c>
      <c r="G30" s="13">
        <v>2</v>
      </c>
      <c r="H30" s="13">
        <v>1</v>
      </c>
      <c r="I30" s="27">
        <v>1</v>
      </c>
      <c r="J30" s="6" t="s">
        <v>59</v>
      </c>
      <c r="K30" s="6" t="s">
        <v>60</v>
      </c>
    </row>
    <row r="31" spans="1:11" ht="17.100000000000001" customHeight="1">
      <c r="A31" s="28">
        <v>24436</v>
      </c>
      <c r="B31" s="9" t="s">
        <v>61</v>
      </c>
      <c r="C31" s="10" t="s">
        <v>12</v>
      </c>
      <c r="D31" s="11" t="s">
        <v>38</v>
      </c>
      <c r="E31" s="17">
        <v>0</v>
      </c>
      <c r="F31" s="11" t="s">
        <v>38</v>
      </c>
      <c r="G31" s="17">
        <v>0</v>
      </c>
      <c r="H31" s="17"/>
      <c r="I31" s="12"/>
      <c r="J31" s="9"/>
      <c r="K31" s="9"/>
    </row>
    <row r="32" spans="1:11" ht="20.85" customHeight="1">
      <c r="A32" s="29"/>
      <c r="B32" s="30"/>
      <c r="C32" s="30"/>
      <c r="D32" s="31"/>
      <c r="E32" s="32">
        <f>E14+E15+E16+E17+E18+E19+E20+E21+E22+E23+E24+E25+E26+E27+E28+E29+E30+E4+E5+E6+E7+E8+E9+E10+E11+E12+E13</f>
        <v>21</v>
      </c>
      <c r="F32" s="31"/>
      <c r="G32" s="32">
        <f>G14+G15+G16+G17+G18+G19+G20+G21+G22+G23+G24+G25+G26+G27+G28+G29+G30+G4+G5+G6+G7+G8+G9+G10+G11+G12+G13</f>
        <v>24</v>
      </c>
      <c r="H32" s="32">
        <f>H14+H15+H16+H17+H18+H19+H20+H21+H22+H23+H24+H25+H26+H27+H28+H29+H30+H4+H5+H6+H7+H8+H9+H10+H11+H12+H13</f>
        <v>8</v>
      </c>
      <c r="I32" s="32">
        <f>I14+I15+I16+I17+I18+I19+I20+I21+I22+I23+I24+I25+I26+I27+I28+I29+I30+I4+I5+I6+I7+I8+I9+I10+I11+I12+I13</f>
        <v>6</v>
      </c>
      <c r="J32" s="30"/>
      <c r="K32" s="30"/>
    </row>
    <row r="33" spans="1:11" ht="21.2" customHeight="1">
      <c r="A33" s="33"/>
      <c r="B33" s="34"/>
      <c r="C33" s="35"/>
      <c r="D33" s="36"/>
      <c r="E33" s="13"/>
      <c r="F33" s="4"/>
      <c r="G33" s="13"/>
      <c r="H33" s="13"/>
      <c r="I33" s="15"/>
      <c r="J33" s="2"/>
      <c r="K33" s="2"/>
    </row>
    <row r="34" spans="1:11" ht="21.2" customHeight="1">
      <c r="A34" s="37" t="s">
        <v>62</v>
      </c>
      <c r="B34" s="37" t="s">
        <v>63</v>
      </c>
      <c r="C34" s="38"/>
      <c r="D34" s="38"/>
      <c r="E34" s="16">
        <v>1</v>
      </c>
      <c r="F34" s="4"/>
      <c r="G34" s="13"/>
      <c r="H34" s="13"/>
      <c r="I34" s="15"/>
      <c r="J34" s="2"/>
      <c r="K34" s="2"/>
    </row>
    <row r="35" spans="1:11" ht="21.2" customHeight="1">
      <c r="A35" s="37" t="s">
        <v>64</v>
      </c>
      <c r="B35" s="37" t="s">
        <v>65</v>
      </c>
      <c r="C35" s="38"/>
      <c r="D35" s="38"/>
      <c r="E35" s="16">
        <v>1</v>
      </c>
      <c r="F35" s="4"/>
      <c r="G35" s="13"/>
      <c r="H35" s="13"/>
      <c r="I35" s="15"/>
      <c r="J35" s="2"/>
      <c r="K35" s="2"/>
    </row>
    <row r="36" spans="1:11" ht="25.5">
      <c r="A36" s="37" t="s">
        <v>66</v>
      </c>
      <c r="B36" s="37" t="s">
        <v>65</v>
      </c>
      <c r="C36" s="38"/>
      <c r="D36" s="38"/>
      <c r="E36" s="16">
        <v>1</v>
      </c>
      <c r="F36" s="4"/>
      <c r="G36" s="13"/>
      <c r="H36" s="13"/>
      <c r="I36" s="15"/>
      <c r="J36" s="2"/>
      <c r="K36" s="2"/>
    </row>
    <row r="37" spans="1:11" ht="25.5">
      <c r="A37" s="37" t="s">
        <v>67</v>
      </c>
      <c r="B37" s="37" t="s">
        <v>65</v>
      </c>
      <c r="C37" s="38"/>
      <c r="D37" s="38"/>
      <c r="E37" s="16">
        <v>1</v>
      </c>
      <c r="F37" s="4"/>
      <c r="G37" s="13"/>
      <c r="H37" s="13"/>
      <c r="I37" s="15"/>
      <c r="J37" s="2"/>
      <c r="K37" s="2"/>
    </row>
    <row r="38" spans="1:11" ht="32.85" customHeight="1">
      <c r="A38" s="37" t="s">
        <v>68</v>
      </c>
      <c r="B38" s="37" t="s">
        <v>69</v>
      </c>
      <c r="C38" s="38"/>
      <c r="D38" s="38"/>
      <c r="E38" s="16">
        <v>1</v>
      </c>
      <c r="F38" s="4"/>
      <c r="G38" s="13"/>
      <c r="H38" s="13"/>
      <c r="I38" s="15"/>
      <c r="J38" s="2"/>
      <c r="K38" s="2"/>
    </row>
    <row r="39" spans="1:11" ht="32.85" customHeight="1">
      <c r="A39" s="37" t="s">
        <v>70</v>
      </c>
      <c r="B39" s="37" t="s">
        <v>71</v>
      </c>
      <c r="C39" s="38"/>
      <c r="D39" s="38"/>
      <c r="E39" s="16">
        <v>1</v>
      </c>
      <c r="F39" s="4"/>
      <c r="G39" s="13"/>
      <c r="H39" s="13"/>
      <c r="I39" s="15"/>
      <c r="J39" s="2"/>
      <c r="K39" s="2"/>
    </row>
    <row r="40" spans="1:11" ht="21.2" customHeight="1">
      <c r="A40" s="39"/>
      <c r="B40" s="39"/>
      <c r="C40" s="40"/>
      <c r="D40" s="40"/>
      <c r="E40" s="41">
        <f>E34+E35+E36+E37+E38+E39</f>
        <v>6</v>
      </c>
      <c r="F40" s="42"/>
      <c r="G40" s="43"/>
      <c r="H40" s="43"/>
      <c r="I40" s="44"/>
      <c r="J40" s="45"/>
      <c r="K40" s="45"/>
    </row>
    <row r="41" spans="1:11" ht="21.2" customHeight="1">
      <c r="A41" s="36"/>
      <c r="B41" s="36"/>
      <c r="C41" s="46"/>
      <c r="D41" s="46"/>
      <c r="E41" s="47"/>
      <c r="F41" s="48"/>
      <c r="G41" s="49"/>
      <c r="H41" s="49"/>
      <c r="I41" s="50"/>
      <c r="J41" s="51"/>
      <c r="K41" s="51"/>
    </row>
    <row r="42" spans="1:11" ht="53.85" customHeight="1">
      <c r="A42" s="52" t="s">
        <v>96</v>
      </c>
      <c r="B42" s="52"/>
      <c r="C42" s="53"/>
      <c r="D42" s="53"/>
      <c r="E42" s="43">
        <f>E32+H32+I32+E40</f>
        <v>41</v>
      </c>
      <c r="F42" s="42"/>
      <c r="G42" s="43"/>
      <c r="H42" s="43"/>
      <c r="I42" s="44"/>
      <c r="J42" s="45"/>
      <c r="K42" s="45"/>
    </row>
    <row r="43" spans="1:11" ht="23.85" customHeight="1">
      <c r="A43" s="54"/>
      <c r="B43" s="54"/>
      <c r="C43" s="55"/>
      <c r="D43" s="55"/>
      <c r="E43" s="47"/>
      <c r="F43" s="48"/>
      <c r="G43" s="49"/>
      <c r="H43" s="49"/>
      <c r="I43" s="50"/>
      <c r="J43" s="51"/>
      <c r="K43" s="51"/>
    </row>
    <row r="44" spans="1:11" ht="23.85" customHeight="1">
      <c r="A44" s="52" t="s">
        <v>72</v>
      </c>
      <c r="B44" s="52"/>
      <c r="C44" s="53"/>
      <c r="D44" s="53"/>
      <c r="E44" s="43">
        <f>E32*33%</f>
        <v>6.9300000000000006</v>
      </c>
      <c r="F44" s="42"/>
      <c r="G44" s="43"/>
      <c r="H44" s="43"/>
      <c r="I44" s="44"/>
      <c r="J44" s="45"/>
      <c r="K44" s="45"/>
    </row>
  </sheetData>
  <mergeCells count="1">
    <mergeCell ref="A1:K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Bronsino</dc:creator>
  <cp:lastModifiedBy>Andrea Bronsino</cp:lastModifiedBy>
  <dcterms:created xsi:type="dcterms:W3CDTF">2021-02-11T10:56:16Z</dcterms:created>
  <dcterms:modified xsi:type="dcterms:W3CDTF">2021-02-11T11:02:59Z</dcterms:modified>
</cp:coreProperties>
</file>