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0"/>
  <workbookPr/>
  <mc:AlternateContent xmlns:mc="http://schemas.openxmlformats.org/markup-compatibility/2006">
    <mc:Choice Requires="x15">
      <x15ac:absPath xmlns:x15ac="http://schemas.microsoft.com/office/spreadsheetml/2010/11/ac" url="/Users/andreabronsino/Library/Mobile Documents/com~apple~CloudDocs/FASI/ELEZIONI 2021/REGIONI/DA PUBBLICARE/"/>
    </mc:Choice>
  </mc:AlternateContent>
  <xr:revisionPtr revIDLastSave="0" documentId="13_ncr:1_{F1444D2C-B835-0848-876E-19643EF90E2C}" xr6:coauthVersionLast="45" xr6:coauthVersionMax="45" xr10:uidLastSave="{00000000-0000-0000-0000-000000000000}"/>
  <bookViews>
    <workbookView xWindow="0" yWindow="500" windowWidth="15960" windowHeight="16260" xr2:uid="{00000000-000D-0000-FFFF-FFFF00000000}"/>
  </bookViews>
  <sheets>
    <sheet name="Foglio 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9" i="1" l="1"/>
  <c r="I31" i="1"/>
  <c r="H31" i="1"/>
  <c r="G31" i="1"/>
  <c r="E31" i="1"/>
  <c r="E41" i="1" s="1"/>
  <c r="E43" i="1" s="1"/>
</calcChain>
</file>

<file path=xl/sharedStrings.xml><?xml version="1.0" encoding="utf-8"?>
<sst xmlns="http://schemas.openxmlformats.org/spreadsheetml/2006/main" count="229" uniqueCount="152">
  <si>
    <t>Tabella 1</t>
  </si>
  <si>
    <t>Denominazione</t>
  </si>
  <si>
    <t>Email pec</t>
  </si>
  <si>
    <t>Comitato</t>
  </si>
  <si>
    <t>Legale responsabile</t>
  </si>
  <si>
    <t>Consiglio direttivo</t>
  </si>
  <si>
    <t>Rapresentanti atleti</t>
  </si>
  <si>
    <t>Rapresentanti tecnici</t>
  </si>
  <si>
    <t>ANZIANITA’</t>
  </si>
  <si>
    <t>Attività</t>
  </si>
  <si>
    <t>VOTO DI BASE</t>
  </si>
  <si>
    <t>VOTI PLIRIMI</t>
  </si>
  <si>
    <t>TOTALE VOTI</t>
  </si>
  <si>
    <t>ATLETA</t>
  </si>
  <si>
    <t>TECNICI</t>
  </si>
  <si>
    <t>BOGIMBO Associazione Sportiva Dilettantistica</t>
  </si>
  <si>
    <t>NO</t>
  </si>
  <si>
    <t>bogimbo@pec.it</t>
  </si>
  <si>
    <t xml:space="preserve">C.R. PIEMONTE </t>
  </si>
  <si>
    <t>PROIETTI Marco Ugo</t>
  </si>
  <si>
    <t>PROIETTI Marco Ugo (Presidente), RINALDI Luca (Vice Presidente), BOGLINO Gabriele (Consigliere)</t>
  </si>
  <si>
    <t>RUNOUT Societa' Sportiva Dilettantistica a Responsabilita' Limitata</t>
  </si>
  <si>
    <t>SI</t>
  </si>
  <si>
    <t>1</t>
  </si>
  <si>
    <t>runoutssd@pec.it</t>
  </si>
  <si>
    <t>MOMO PATRIZIA</t>
  </si>
  <si>
    <t>LANARI DAVIDE (Consigliere), MOMO PATRIZIA (Presidente), GNERRO ALBERTO (Vice Presidente)</t>
  </si>
  <si>
    <t>ASD ROCK GARAGE ASSOCIAZIONE SPORTIVA DILETTANTISTICA</t>
  </si>
  <si>
    <t>rockgarage_asd@pec.it</t>
  </si>
  <si>
    <t>OTTONE EDOARDO GIUSEPPE FERDINANDO</t>
  </si>
  <si>
    <t>OTTONE EDOARDO GIUSEPPE FERDINANDO (Presidente), CASTELLANO YAELA (Vice Presidente), ALFIERI Biancarosa (Consigliere)</t>
  </si>
  <si>
    <t>LA MOLE S.R.L. SPORTIVA DILETTNTISTICA</t>
  </si>
  <si>
    <t>lamolessd@legalmail.it</t>
  </si>
  <si>
    <t>DE SANTIS MASSIMILIANO</t>
  </si>
  <si>
    <t>DE SANTIS MASSIMILIANO (Presidente), CASCIELLO LUCA MARCO (Vice Presidente)</t>
  </si>
  <si>
    <t>Fedrigo Simone</t>
  </si>
  <si>
    <t>Scaglia Stefano</t>
  </si>
  <si>
    <t>BIGUP SRL SOCIETA` SPORTIVA DILETTANTISTICA</t>
  </si>
  <si>
    <t>bigup2018@pec.it</t>
  </si>
  <si>
    <t>ALLASINA CRISTIANO</t>
  </si>
  <si>
    <t>ALLASINA CRISTIANO (Amministratore Unico)</t>
  </si>
  <si>
    <t>MACAGNO Manuele</t>
  </si>
  <si>
    <t>WAKE UP ASSOCIAZIONE SPORTIVA DILETTANTISTICA</t>
  </si>
  <si>
    <t>wellfit.simonediaferia@pec.it</t>
  </si>
  <si>
    <t>DECATALDO FRANCESCO</t>
  </si>
  <si>
    <t>DECATALDO FRANCESCO (Presidente), DIAFERIA Simone (Vice Presidente), BONO Devis (Consigliere)</t>
  </si>
  <si>
    <t>POLISPORTIVA SPORT VILLAGE ASSOCIAZIONE SPORTIVA DILETTANTISTICA</t>
  </si>
  <si>
    <t>palestra.villa@pec.it</t>
  </si>
  <si>
    <t>DE LUCA LILIANA</t>
  </si>
  <si>
    <t>DE LUCA LILIANA (Presidente), CAPELLA Paola (Vice Presidente), PELLANDA Nadia (Consigliere)</t>
  </si>
  <si>
    <t>ESCAPE SOCIETA` SPORTIVA DILETTANTISTICA A RESPONSABILITA` LIMITATA</t>
  </si>
  <si>
    <t>escape@pec.cloud</t>
  </si>
  <si>
    <t>BOTTO ANDREA</t>
  </si>
  <si>
    <t>BOTTO ANDREA (Amministratore Unico)</t>
  </si>
  <si>
    <t>ASSOCIAZIONE SPORTIVA DILETTANTISTICA PAN &amp; SPORT</t>
  </si>
  <si>
    <t>asdpanesport@poste-certificate.it</t>
  </si>
  <si>
    <t>ZOPPO Mauro</t>
  </si>
  <si>
    <t>ZOPPO Mauro (Presidente), VIGNAL ALAIN (Vice Presidente), GILLONO Andrea (Consigliere), DEGIORGIS Simone (Segretario), ALLERA Stefano (Consigliere)</t>
  </si>
  <si>
    <t>ROTPUNKT ASSOCIAZIONE SPORTIVA DILETTANTISTICA</t>
  </si>
  <si>
    <t>rotpunkt@pec.it</t>
  </si>
  <si>
    <t>BERGIA FEDERICO</t>
  </si>
  <si>
    <t>BERGIA FEDERICO (Presidente), DUZ DAVIDE (Vice Presidente), CORTASSA Simone (Segretario), APPENDINO Paola (Consigliere), RULLO Francesco (Consigliere), SORASIO Davide (Consigliere), BERTINOTTI Luca (Consigliere), ASSISI Denis (Consigliere), BONETTO Andrea (Consigliere), ALASIA Mattia (Consigliere)</t>
  </si>
  <si>
    <t>ASSOCIAZIONE SPORTIVA DILETTANTISTICA KUOTA 8.10</t>
  </si>
  <si>
    <t>kuota810@altapec.it</t>
  </si>
  <si>
    <t>MARTINA DAVIDE</t>
  </si>
  <si>
    <t>SCIAJNO Monica (Consigliere), MARTINA DAVIDE (Presidente), MARTINA DANIELE (Vice Presidente)</t>
  </si>
  <si>
    <t>ROCODROMO ASSOCIAZIONE SPORTIVA DILETTANTISTICA</t>
  </si>
  <si>
    <t>rocodromo.pinerolo@pec.it</t>
  </si>
  <si>
    <t>LELLA DONATO</t>
  </si>
  <si>
    <t>LELLA DONATO (Presidente), LELLA BEATRICE (Vice Presidente), DE VENERE Nicola (Consigliere)</t>
  </si>
  <si>
    <t>CHALK NORRIS LIMITED EDITION ASSOCIAZIONE SPORTIVA DILETTANTISTICA</t>
  </si>
  <si>
    <t>chalknorris@pec.it</t>
  </si>
  <si>
    <t>FRIGO GARCIA</t>
  </si>
  <si>
    <t>FRIGO GARCIA (Presidente), SANTORO ANNA (Vice Presidente), FRIGO Danilo (Segretario), VILLANI Loretta (Consigliere)</t>
  </si>
  <si>
    <t>VERTICAL ROCK S.R.L. SOCIETA` SPORTIVA DILETTANTISTICA</t>
  </si>
  <si>
    <t>verticalrockcuneo@legalmail.it</t>
  </si>
  <si>
    <t>PETTAVINO PAOLO</t>
  </si>
  <si>
    <t>PETTAVINO PAOLO (Presidente), BODINO Domenica (Consigliere), ARDUINO Mattia (Vice Presidente)</t>
  </si>
  <si>
    <t>IVREAOUTDOOR S.R.L. SPORTIVA DILETTANTISTICA</t>
  </si>
  <si>
    <t>ivreaoutdoor@pec.it</t>
  </si>
  <si>
    <t>RAGUSO Giovanni</t>
  </si>
  <si>
    <t>MUZIO DAVIDE ALBINO (Vice Presidente), RAGUSO Giovanni (Presidente)</t>
  </si>
  <si>
    <t>G.A.S. CLIMBING ASSOCIAZIONE SPORTIVA DILETTANTISTICA</t>
  </si>
  <si>
    <t>0</t>
  </si>
  <si>
    <t>marco.rosa@pec.veterinaritorino.it</t>
  </si>
  <si>
    <t>ROSA MARCO</t>
  </si>
  <si>
    <t>ROSA MARCO (Presidente), GIACOMETTO ELEONORA (Vice Presidente), ROSA Guido Manfredo Giovanni (Consigliere)</t>
  </si>
  <si>
    <t>ASSOCIAZIONE SPORTIVA DILETTANTISTICA ASTI CLIMBING</t>
  </si>
  <si>
    <t>asticlimbing@pec.it</t>
  </si>
  <si>
    <t>PAVESE ALBERTO</t>
  </si>
  <si>
    <t>PAVESE ALBERTO (Presidente), GIAMPIETRI MARCO (Vice Presidente), SARACCO Ada (Segretario), GAMBA Alessandro (Consigliere)</t>
  </si>
  <si>
    <t>CENTRO ARRAMPICATA TORINO SOCIETA` SPORTIVA DILETTANTISTICA A RESPONSABILITA` LIMITATA</t>
  </si>
  <si>
    <t>certificata@pec.centroarrampicatatorino.org</t>
  </si>
  <si>
    <t>POLLONI ROBERTO</t>
  </si>
  <si>
    <t>POLLONI ROBERTO (Amministratore Unico)</t>
  </si>
  <si>
    <t>ASSOCIAZIONE SPORTIVA DILETTANTISTICA VERTIGO</t>
  </si>
  <si>
    <t>vertigoclimb@pec.it</t>
  </si>
  <si>
    <t>MARENGO Paolo</t>
  </si>
  <si>
    <t>MARENGO Paolo (Presidente), COLOMBANO Davide (Vice Presidente), STANGONI Stefania (Consigliere)</t>
  </si>
  <si>
    <t>CRISTINO Matteo</t>
  </si>
  <si>
    <t>COLOMBA Stefania</t>
  </si>
  <si>
    <t>ASSOCIAZIONE SPORTIVA DILETTANTISTICA BOULDERBAR</t>
  </si>
  <si>
    <t>boulderbar@ergopec.it</t>
  </si>
  <si>
    <t>SPINOLO MARIO</t>
  </si>
  <si>
    <t>SPINOLO MARIO (Presidente), DROETTO FABRIZIO (Vice Presidente), RUFFA Simone (Consigliere)</t>
  </si>
  <si>
    <t>BOCCHIO VEGA Edoardo</t>
  </si>
  <si>
    <t>ASSOCIAZIONE SPORTIVA DILETTANTISTICA TRISKELLCLIMBING</t>
  </si>
  <si>
    <t>triskellclimbing@legalmail.it</t>
  </si>
  <si>
    <t>BURI GIAMPAOLO</t>
  </si>
  <si>
    <t>BURI GIAMPAOLO (Presidente), ANSALDI MAURO (Vice Presidente), CAMPAGNA Sara (Consigliere)</t>
  </si>
  <si>
    <t>ASSOCIAZIONE SPORTIVA DILETTANTISTICA INOUT</t>
  </si>
  <si>
    <t>inoutclimbing@pec.it</t>
  </si>
  <si>
    <t>RICCA MASSIMO</t>
  </si>
  <si>
    <t>RICCA MASSIMO (Presidente), COSTANTINO ENRICA (Vice Presidente), MARABOTTO Ettore (Consigliere)</t>
  </si>
  <si>
    <t>Borgna Francesco</t>
  </si>
  <si>
    <t>Macario Luca</t>
  </si>
  <si>
    <t>C.U.S. TORINO ASSOCIAZIONE SPORTIVA DILETTANTISTICA CENTRO UNIVERSITARIO SPORTIVO TORINO</t>
  </si>
  <si>
    <t>custorino@pec.it</t>
  </si>
  <si>
    <t>D'ELICIO RICCARDO</t>
  </si>
  <si>
    <t>D'ELICIO RICCARDO (Presidente), CANATA Gianluigi (Vice Presidente), FILIPPI Michelangelo (Consigliere)</t>
  </si>
  <si>
    <t>CARBONI Samuele</t>
  </si>
  <si>
    <t>LA PORTA Diego</t>
  </si>
  <si>
    <t>B-SIDE S.R.L. ASSOCIAZIONE SPORTIVA DILETTANTISTICA</t>
  </si>
  <si>
    <t>bsidesrlsportiva@pec.it</t>
  </si>
  <si>
    <t>NARDI MARZIO</t>
  </si>
  <si>
    <t>NARDI MARZIO (Presidente), CATALANO STEFANO (Vice Presidente)</t>
  </si>
  <si>
    <t>ARRAMPICATA SPORTIVA RIVOLI ASSOCIAZIONE SPORTIVA DILETTANTISTICA</t>
  </si>
  <si>
    <t>marco_enrietto@postecert.it</t>
  </si>
  <si>
    <t>ENRIETTO MARCO</t>
  </si>
  <si>
    <t>ENRIETTO MARCO (Presidente), CROCE LUCA (Vice Presidente), FILLIA Edoardo (Consigliere)</t>
  </si>
  <si>
    <t>APD PIETRO MICCA</t>
  </si>
  <si>
    <t>postacer.pietromicca@pec.it</t>
  </si>
  <si>
    <t>PASSERA ERCOLE</t>
  </si>
  <si>
    <t>PASSERA ERCOLE (Presidente), CAVASIN Alberto (Consigliere), LANZA Giuseppe (Vice Presidente)</t>
  </si>
  <si>
    <t>ASSOCIAZIONE SPORTIVA DILETTANTISTICA SOCIETA` ARRAMPICATA SPORTIVA PALAVELA</t>
  </si>
  <si>
    <t>mms58@pec.it</t>
  </si>
  <si>
    <t>SCOLARIS MARCO MARIA</t>
  </si>
  <si>
    <t>BARABINO Andrea (Consigliere), BRONSINO Andrea (Segretario), SCOLARIS MARCO MARIA (Presidente), GUIDOTTI MARCO (Vice Presidente)</t>
  </si>
  <si>
    <t>Caprioglio Filippo</t>
  </si>
  <si>
    <t>Lorenzo Mucci</t>
  </si>
  <si>
    <t>BASILI Miriam</t>
  </si>
  <si>
    <t>Giudice 2° Livello</t>
  </si>
  <si>
    <t>BORELLI Davide</t>
  </si>
  <si>
    <t>Giudice 3° Livello</t>
  </si>
  <si>
    <t>PALMERO Pier luigi</t>
  </si>
  <si>
    <t>PASQUINO Cristina</t>
  </si>
  <si>
    <t>ROSSO Stefano Eugenio</t>
  </si>
  <si>
    <t>Giudice Internazionale</t>
  </si>
  <si>
    <t>POZZOLI Tito</t>
  </si>
  <si>
    <t>Allenatore - Tecnico 4° Livello</t>
  </si>
  <si>
    <t>AVENTI DIRITTO DI VOTO</t>
  </si>
  <si>
    <t>QUORUM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</si>
</sst>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0\)"/>
  </numFmts>
  <fonts count="6" x14ac:knownFonts="1">
    <font>
      <sz val="10"/>
      <color indexed="8"/>
      <name val="Helvetica Neue"/>
    </font>
    <font>
      <sz val="12"/>
      <color indexed="8"/>
      <name val="Helvetica Neue"/>
      <family val="2"/>
    </font>
    <font>
      <sz val="12"/>
      <color indexed="8"/>
      <name val="Calibri"/>
      <family val="2"/>
    </font>
    <font>
      <b/>
      <sz val="10"/>
      <color indexed="8"/>
      <name val="Helvetica Neue"/>
      <family val="2"/>
    </font>
    <font>
      <b/>
      <sz val="12"/>
      <color indexed="8"/>
      <name val="Calibri"/>
      <family val="2"/>
    </font>
    <font>
      <b/>
      <sz val="12"/>
      <color indexed="8"/>
      <name val="Helvetica Neue"/>
      <family val="2"/>
    </font>
  </fonts>
  <fills count="3">
    <fill>
      <patternFill patternType="none"/>
    </fill>
    <fill>
      <patternFill patternType="gray125"/>
    </fill>
    <fill>
      <patternFill patternType="solid">
        <fgColor indexed="11"/>
        <bgColor auto="1"/>
      </patternFill>
    </fill>
  </fills>
  <borders count="10">
    <border>
      <left/>
      <right/>
      <top/>
      <bottom/>
      <diagonal/>
    </border>
    <border>
      <left style="thin">
        <color indexed="9"/>
      </left>
      <right style="thin">
        <color indexed="9"/>
      </right>
      <top style="thin">
        <color indexed="9"/>
      </top>
      <bottom style="thin">
        <color indexed="9"/>
      </bottom>
      <diagonal/>
    </border>
    <border>
      <left style="thin">
        <color indexed="9"/>
      </left>
      <right style="thin">
        <color indexed="10"/>
      </right>
      <top style="thin">
        <color indexed="9"/>
      </top>
      <bottom style="thin">
        <color indexed="9"/>
      </bottom>
      <diagonal/>
    </border>
    <border>
      <left style="thin">
        <color indexed="10"/>
      </left>
      <right style="thin">
        <color indexed="10"/>
      </right>
      <top style="thin">
        <color indexed="10"/>
      </top>
      <bottom style="thin">
        <color indexed="10"/>
      </bottom>
      <diagonal/>
    </border>
    <border>
      <left style="thin">
        <color indexed="10"/>
      </left>
      <right style="thin">
        <color indexed="9"/>
      </right>
      <top style="thin">
        <color indexed="9"/>
      </top>
      <bottom style="thin">
        <color indexed="10"/>
      </bottom>
      <diagonal/>
    </border>
    <border>
      <left style="thin">
        <color indexed="9"/>
      </left>
      <right style="thin">
        <color indexed="10"/>
      </right>
      <top style="thin">
        <color indexed="10"/>
      </top>
      <bottom style="thin">
        <color indexed="9"/>
      </bottom>
      <diagonal/>
    </border>
    <border>
      <left style="thin">
        <color indexed="10"/>
      </left>
      <right style="thin">
        <color indexed="9"/>
      </right>
      <top style="thin">
        <color indexed="9"/>
      </top>
      <bottom style="thin">
        <color indexed="9"/>
      </bottom>
      <diagonal/>
    </border>
    <border>
      <left style="thin">
        <color indexed="9"/>
      </left>
      <right style="thin">
        <color indexed="9"/>
      </right>
      <top style="thin">
        <color indexed="10"/>
      </top>
      <bottom style="thin">
        <color indexed="10"/>
      </bottom>
      <diagonal/>
    </border>
    <border>
      <left style="thin">
        <color indexed="9"/>
      </left>
      <right style="thin">
        <color indexed="9"/>
      </right>
      <top style="thin">
        <color indexed="9"/>
      </top>
      <bottom style="thin">
        <color indexed="10"/>
      </bottom>
      <diagonal/>
    </border>
    <border>
      <left style="thin">
        <color indexed="9"/>
      </left>
      <right style="thin">
        <color indexed="10"/>
      </right>
      <top style="thin">
        <color indexed="9"/>
      </top>
      <bottom style="thin">
        <color indexed="10"/>
      </bottom>
      <diagonal/>
    </border>
  </borders>
  <cellStyleXfs count="1">
    <xf numFmtId="0" fontId="0" fillId="0" borderId="0" applyNumberFormat="0" applyFill="0" applyBorder="0" applyProtection="0">
      <alignment vertical="top" wrapText="1"/>
    </xf>
  </cellStyleXfs>
  <cellXfs count="43">
    <xf numFmtId="0" fontId="0" fillId="0" borderId="0" xfId="0" applyFont="1" applyAlignment="1">
      <alignment vertical="top" wrapText="1"/>
    </xf>
    <xf numFmtId="0" fontId="0" fillId="0" borderId="0" xfId="0" applyNumberFormat="1" applyFont="1" applyAlignment="1">
      <alignment vertical="top" wrapText="1"/>
    </xf>
    <xf numFmtId="0" fontId="0" fillId="0" borderId="1" xfId="0" applyFont="1" applyBorder="1" applyAlignment="1">
      <alignment vertical="top" wrapText="1"/>
    </xf>
    <xf numFmtId="49" fontId="0" fillId="0" borderId="2" xfId="0" applyNumberFormat="1" applyFont="1" applyBorder="1" applyAlignment="1">
      <alignment vertical="top" wrapText="1"/>
    </xf>
    <xf numFmtId="49" fontId="2" fillId="0" borderId="3" xfId="0" applyNumberFormat="1" applyFont="1" applyBorder="1" applyAlignment="1">
      <alignment horizontal="center" vertical="top" wrapText="1"/>
    </xf>
    <xf numFmtId="0" fontId="0" fillId="0" borderId="4" xfId="0" applyFont="1" applyBorder="1" applyAlignment="1">
      <alignment vertical="top" wrapText="1"/>
    </xf>
    <xf numFmtId="49" fontId="0" fillId="0" borderId="1" xfId="0" applyNumberFormat="1" applyFont="1" applyBorder="1" applyAlignment="1">
      <alignment vertical="top" wrapText="1"/>
    </xf>
    <xf numFmtId="49" fontId="0" fillId="0" borderId="5" xfId="0" applyNumberFormat="1" applyFont="1" applyBorder="1" applyAlignment="1">
      <alignment vertical="top" wrapText="1"/>
    </xf>
    <xf numFmtId="0" fontId="0" fillId="0" borderId="6" xfId="0" applyFont="1" applyBorder="1" applyAlignment="1">
      <alignment vertical="top" wrapText="1"/>
    </xf>
    <xf numFmtId="164" fontId="0" fillId="0" borderId="1" xfId="0" applyNumberFormat="1" applyFont="1" applyBorder="1" applyAlignment="1">
      <alignment vertical="top" wrapText="1"/>
    </xf>
    <xf numFmtId="0" fontId="2" fillId="0" borderId="3" xfId="0" applyNumberFormat="1" applyFont="1" applyBorder="1" applyAlignment="1">
      <alignment horizontal="center" vertical="top" wrapText="1"/>
    </xf>
    <xf numFmtId="0" fontId="2" fillId="0" borderId="3" xfId="0" applyFont="1" applyBorder="1" applyAlignment="1">
      <alignment horizontal="center" vertical="top" wrapText="1"/>
    </xf>
    <xf numFmtId="49" fontId="0" fillId="0" borderId="6" xfId="0" applyNumberFormat="1" applyFont="1" applyBorder="1" applyAlignment="1">
      <alignment vertical="top" wrapText="1"/>
    </xf>
    <xf numFmtId="1" fontId="2" fillId="0" borderId="3" xfId="0" applyNumberFormat="1" applyFont="1" applyBorder="1" applyAlignment="1">
      <alignment horizontal="center" vertical="top" wrapText="1"/>
    </xf>
    <xf numFmtId="164" fontId="0" fillId="2" borderId="1" xfId="0" applyNumberFormat="1" applyFont="1" applyFill="1" applyBorder="1" applyAlignment="1">
      <alignment vertical="top" wrapText="1"/>
    </xf>
    <xf numFmtId="0" fontId="0" fillId="2" borderId="1" xfId="0" applyFont="1" applyFill="1" applyBorder="1" applyAlignment="1">
      <alignment vertical="top" wrapText="1"/>
    </xf>
    <xf numFmtId="0" fontId="3" fillId="2" borderId="7" xfId="0" applyFont="1" applyFill="1" applyBorder="1" applyAlignment="1">
      <alignment vertical="top" wrapText="1"/>
    </xf>
    <xf numFmtId="0" fontId="3" fillId="2" borderId="7" xfId="0" applyNumberFormat="1" applyFont="1" applyFill="1" applyBorder="1" applyAlignment="1">
      <alignment vertical="top" wrapText="1"/>
    </xf>
    <xf numFmtId="164" fontId="0" fillId="0" borderId="8" xfId="0" applyNumberFormat="1" applyFont="1" applyBorder="1" applyAlignment="1">
      <alignment vertical="top" wrapText="1"/>
    </xf>
    <xf numFmtId="0" fontId="0" fillId="0" borderId="8" xfId="0" applyFont="1" applyBorder="1" applyAlignment="1">
      <alignment vertical="top" wrapText="1"/>
    </xf>
    <xf numFmtId="0" fontId="0" fillId="0" borderId="9" xfId="0" applyFont="1" applyBorder="1" applyAlignment="1">
      <alignment vertical="top" wrapText="1"/>
    </xf>
    <xf numFmtId="49" fontId="3" fillId="0" borderId="3"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Font="1" applyBorder="1" applyAlignment="1">
      <alignment vertical="top" wrapText="1"/>
    </xf>
    <xf numFmtId="49" fontId="3" fillId="2" borderId="3" xfId="0" applyNumberFormat="1" applyFont="1" applyFill="1" applyBorder="1" applyAlignment="1">
      <alignment vertical="top" wrapText="1"/>
    </xf>
    <xf numFmtId="0" fontId="3" fillId="2" borderId="3" xfId="0" applyFont="1" applyFill="1" applyBorder="1" applyAlignment="1">
      <alignment vertical="top" wrapText="1"/>
    </xf>
    <xf numFmtId="0" fontId="4" fillId="2" borderId="3" xfId="0" applyNumberFormat="1" applyFont="1" applyFill="1" applyBorder="1" applyAlignment="1">
      <alignment horizontal="center" vertical="top" wrapText="1"/>
    </xf>
    <xf numFmtId="49" fontId="4" fillId="2" borderId="3" xfId="0" applyNumberFormat="1" applyFont="1" applyFill="1" applyBorder="1" applyAlignment="1">
      <alignment horizontal="center" vertical="top" wrapText="1"/>
    </xf>
    <xf numFmtId="1" fontId="4" fillId="2" borderId="3" xfId="0" applyNumberFormat="1" applyFont="1" applyFill="1" applyBorder="1" applyAlignment="1">
      <alignment horizontal="center" vertical="top" wrapText="1"/>
    </xf>
    <xf numFmtId="0" fontId="4" fillId="2" borderId="3" xfId="0" applyFont="1" applyFill="1" applyBorder="1" applyAlignment="1">
      <alignment horizontal="center" vertical="top" wrapText="1"/>
    </xf>
    <xf numFmtId="0" fontId="3" fillId="2" borderId="6" xfId="0" applyFont="1" applyFill="1" applyBorder="1" applyAlignment="1">
      <alignment vertical="top" wrapText="1"/>
    </xf>
    <xf numFmtId="0" fontId="3" fillId="2" borderId="1" xfId="0" applyFont="1" applyFill="1" applyBorder="1" applyAlignment="1">
      <alignment vertical="top" wrapText="1"/>
    </xf>
    <xf numFmtId="0" fontId="3" fillId="0" borderId="3" xfId="0" applyFont="1" applyBorder="1" applyAlignment="1">
      <alignment vertical="top" wrapText="1"/>
    </xf>
    <xf numFmtId="0" fontId="4" fillId="0" borderId="3" xfId="0" applyFont="1" applyBorder="1" applyAlignment="1">
      <alignment horizontal="center" vertical="top" wrapText="1"/>
    </xf>
    <xf numFmtId="49" fontId="4" fillId="0" borderId="3" xfId="0" applyNumberFormat="1" applyFont="1" applyBorder="1" applyAlignment="1">
      <alignment horizontal="center" vertical="top" wrapText="1"/>
    </xf>
    <xf numFmtId="1" fontId="4" fillId="0" borderId="3" xfId="0" applyNumberFormat="1" applyFont="1" applyBorder="1" applyAlignment="1">
      <alignment horizontal="center" vertical="top" wrapText="1"/>
    </xf>
    <xf numFmtId="0" fontId="3" fillId="0" borderId="6" xfId="0" applyFont="1" applyBorder="1" applyAlignment="1">
      <alignment vertical="top" wrapText="1"/>
    </xf>
    <xf numFmtId="0" fontId="3" fillId="0" borderId="1" xfId="0" applyFont="1" applyBorder="1" applyAlignment="1">
      <alignment vertical="top" wrapText="1"/>
    </xf>
    <xf numFmtId="49" fontId="5" fillId="2" borderId="3" xfId="0" applyNumberFormat="1" applyFont="1" applyFill="1" applyBorder="1" applyAlignment="1">
      <alignment vertical="top" wrapText="1"/>
    </xf>
    <xf numFmtId="0" fontId="5" fillId="2" borderId="3" xfId="0" applyFont="1" applyFill="1" applyBorder="1" applyAlignment="1">
      <alignment vertical="top" wrapText="1"/>
    </xf>
    <xf numFmtId="49" fontId="5" fillId="0" borderId="3" xfId="0" applyNumberFormat="1" applyFont="1" applyBorder="1" applyAlignment="1">
      <alignment vertical="top" wrapText="1"/>
    </xf>
    <xf numFmtId="0" fontId="5" fillId="0" borderId="3" xfId="0" applyFont="1" applyBorder="1" applyAlignment="1">
      <alignment vertical="top" wrapText="1"/>
    </xf>
    <xf numFmtId="0" fontId="1" fillId="0" borderId="0" xfId="0" applyFont="1" applyAlignment="1">
      <alignment horizontal="center" vertical="center"/>
    </xf>
  </cellXfs>
  <cellStyles count="1">
    <cellStyle name="Normale"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A5A5A5"/>
      <rgbColor rgb="FFAAAAAA"/>
      <rgbColor rgb="FFD5D5D5"/>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Blank">
  <a:themeElements>
    <a:clrScheme name="Blank">
      <a:dk1>
        <a:srgbClr val="000000"/>
      </a:dk1>
      <a:lt1>
        <a:srgbClr val="FFFFFF"/>
      </a:lt1>
      <a:dk2>
        <a:srgbClr val="5E5E5E"/>
      </a:dk2>
      <a:lt2>
        <a:srgbClr val="D5D5D5"/>
      </a:lt2>
      <a:accent1>
        <a:srgbClr val="00A2FF"/>
      </a:accent1>
      <a:accent2>
        <a:srgbClr val="16E7CF"/>
      </a:accent2>
      <a:accent3>
        <a:srgbClr val="61D836"/>
      </a:accent3>
      <a:accent4>
        <a:srgbClr val="FFD932"/>
      </a:accent4>
      <a:accent5>
        <a:srgbClr val="FF644E"/>
      </a:accent5>
      <a:accent6>
        <a:srgbClr val="FF42A1"/>
      </a:accent6>
      <a:hlink>
        <a:srgbClr val="0000FF"/>
      </a:hlink>
      <a:folHlink>
        <a:srgbClr val="FF00FF"/>
      </a:folHlink>
    </a:clrScheme>
    <a:fontScheme name="Blank">
      <a:majorFont>
        <a:latin typeface="Helvetica Neue"/>
        <a:ea typeface="Helvetica Neue"/>
        <a:cs typeface="Helvetica Neue"/>
      </a:majorFont>
      <a:minorFont>
        <a:latin typeface="Helvetica Neue"/>
        <a:ea typeface="Helvetica Neue"/>
        <a:cs typeface="Helvetica Neue"/>
      </a:minorFont>
    </a:fontScheme>
    <a:fmtScheme name="Blank">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000000"/>
        </a:solidFill>
        <a:ln w="12700" cap="flat">
          <a:noFill/>
          <a:miter lim="400000"/>
        </a:ln>
        <a:effectLst/>
        <a:sp3d/>
      </a:spPr>
      <a:bodyPr rot="0" spcFirstLastPara="1" vertOverflow="overflow" horzOverflow="overflow" vert="horz" wrap="square" lIns="50800" tIns="50800" rIns="50800" bIns="50800" numCol="1" spcCol="38100" rtlCol="0" anchor="ctr">
        <a:spAutoFit/>
      </a:bodyPr>
      <a:lstStyle>
        <a:defPPr marL="0" marR="0" indent="0" algn="ctr" defTabSz="584200" rtl="0" fontAlgn="auto" latinLnBrk="0"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uFillTx/>
            <a:latin typeface="Helvetica Neue Medium"/>
            <a:ea typeface="Helvetica Neue Medium"/>
            <a:cs typeface="Helvetica Neue Medium"/>
            <a:sym typeface="Helvetica Neue Medium"/>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rgbClr val="000000"/>
          </a:solidFill>
          <a:prstDash val="solid"/>
          <a:miter lim="4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Neue"/>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3"/>
  <sheetViews>
    <sheetView showGridLines="0" tabSelected="1" topLeftCell="A30" workbookViewId="0">
      <selection activeCell="E43" sqref="E43"/>
    </sheetView>
  </sheetViews>
  <sheetFormatPr baseColWidth="10" defaultColWidth="16.33203125" defaultRowHeight="20" customHeight="1" x14ac:dyDescent="0.15"/>
  <cols>
    <col min="1" max="16" width="16.33203125" style="1" customWidth="1"/>
    <col min="17" max="16384" width="16.33203125" style="1"/>
  </cols>
  <sheetData>
    <row r="1" spans="1:15" ht="27.75" customHeight="1" x14ac:dyDescent="0.15">
      <c r="A1" s="42" t="s">
        <v>0</v>
      </c>
      <c r="B1" s="42"/>
      <c r="C1" s="42"/>
      <c r="D1" s="42"/>
      <c r="E1" s="42"/>
      <c r="F1" s="42"/>
      <c r="G1" s="42"/>
      <c r="H1" s="42"/>
      <c r="I1" s="42"/>
      <c r="J1" s="42"/>
      <c r="K1" s="42"/>
      <c r="L1" s="42"/>
      <c r="M1" s="42"/>
      <c r="N1" s="42"/>
      <c r="O1" s="42"/>
    </row>
    <row r="2" spans="1:15" ht="32.75" customHeight="1" x14ac:dyDescent="0.15">
      <c r="A2" s="2"/>
      <c r="B2" s="3" t="s">
        <v>1</v>
      </c>
      <c r="C2" s="4"/>
      <c r="D2" s="4"/>
      <c r="E2" s="4"/>
      <c r="F2" s="4"/>
      <c r="G2" s="4"/>
      <c r="H2" s="4"/>
      <c r="I2" s="5"/>
      <c r="J2" s="6" t="s">
        <v>2</v>
      </c>
      <c r="K2" s="6" t="s">
        <v>3</v>
      </c>
      <c r="L2" s="6" t="s">
        <v>4</v>
      </c>
      <c r="M2" s="6" t="s">
        <v>5</v>
      </c>
      <c r="N2" s="6" t="s">
        <v>6</v>
      </c>
      <c r="O2" s="6" t="s">
        <v>7</v>
      </c>
    </row>
    <row r="3" spans="1:15" ht="21.25" customHeight="1" x14ac:dyDescent="0.15">
      <c r="A3" s="2"/>
      <c r="B3" s="2"/>
      <c r="C3" s="7" t="s">
        <v>8</v>
      </c>
      <c r="D3" s="4" t="s">
        <v>9</v>
      </c>
      <c r="E3" s="4" t="s">
        <v>10</v>
      </c>
      <c r="F3" s="4" t="s">
        <v>11</v>
      </c>
      <c r="G3" s="4" t="s">
        <v>12</v>
      </c>
      <c r="H3" s="4" t="s">
        <v>13</v>
      </c>
      <c r="I3" s="4" t="s">
        <v>14</v>
      </c>
      <c r="J3" s="8"/>
      <c r="K3" s="2"/>
      <c r="L3" s="2"/>
      <c r="M3" s="2"/>
      <c r="N3" s="2"/>
      <c r="O3" s="2"/>
    </row>
    <row r="4" spans="1:15" ht="80.75" customHeight="1" x14ac:dyDescent="0.15">
      <c r="A4" s="9">
        <v>24417</v>
      </c>
      <c r="B4" s="6" t="s">
        <v>15</v>
      </c>
      <c r="C4" s="3" t="s">
        <v>16</v>
      </c>
      <c r="D4" s="10">
        <v>0</v>
      </c>
      <c r="E4" s="11"/>
      <c r="F4" s="4"/>
      <c r="G4" s="11"/>
      <c r="H4" s="11"/>
      <c r="I4" s="11"/>
      <c r="J4" s="12" t="s">
        <v>17</v>
      </c>
      <c r="K4" s="6" t="s">
        <v>18</v>
      </c>
      <c r="L4" s="6" t="s">
        <v>19</v>
      </c>
      <c r="M4" s="6" t="s">
        <v>20</v>
      </c>
      <c r="N4" s="2"/>
      <c r="O4" s="2"/>
    </row>
    <row r="5" spans="1:15" ht="92.75" customHeight="1" x14ac:dyDescent="0.15">
      <c r="A5" s="9">
        <v>24408</v>
      </c>
      <c r="B5" s="6" t="s">
        <v>21</v>
      </c>
      <c r="C5" s="3" t="s">
        <v>22</v>
      </c>
      <c r="D5" s="4" t="s">
        <v>23</v>
      </c>
      <c r="E5" s="13">
        <v>1</v>
      </c>
      <c r="F5" s="4"/>
      <c r="G5" s="13">
        <v>1</v>
      </c>
      <c r="H5" s="11"/>
      <c r="I5" s="11"/>
      <c r="J5" s="12" t="s">
        <v>24</v>
      </c>
      <c r="K5" s="6" t="s">
        <v>18</v>
      </c>
      <c r="L5" s="6" t="s">
        <v>25</v>
      </c>
      <c r="M5" s="6" t="s">
        <v>26</v>
      </c>
      <c r="N5" s="2"/>
      <c r="O5" s="2"/>
    </row>
    <row r="6" spans="1:15" ht="128.75" customHeight="1" x14ac:dyDescent="0.15">
      <c r="A6" s="9">
        <v>24405</v>
      </c>
      <c r="B6" s="6" t="s">
        <v>27</v>
      </c>
      <c r="C6" s="3" t="s">
        <v>22</v>
      </c>
      <c r="D6" s="10">
        <v>0</v>
      </c>
      <c r="E6" s="11"/>
      <c r="F6" s="4"/>
      <c r="G6" s="11"/>
      <c r="H6" s="11"/>
      <c r="I6" s="11"/>
      <c r="J6" s="12" t="s">
        <v>28</v>
      </c>
      <c r="K6" s="6" t="s">
        <v>18</v>
      </c>
      <c r="L6" s="6" t="s">
        <v>29</v>
      </c>
      <c r="M6" s="6" t="s">
        <v>30</v>
      </c>
      <c r="N6" s="2"/>
      <c r="O6" s="2"/>
    </row>
    <row r="7" spans="1:15" ht="80.75" customHeight="1" x14ac:dyDescent="0.15">
      <c r="A7" s="9">
        <v>24392</v>
      </c>
      <c r="B7" s="6" t="s">
        <v>31</v>
      </c>
      <c r="C7" s="3" t="s">
        <v>22</v>
      </c>
      <c r="D7" s="4" t="s">
        <v>23</v>
      </c>
      <c r="E7" s="13">
        <v>1</v>
      </c>
      <c r="F7" s="4"/>
      <c r="G7" s="13">
        <v>1</v>
      </c>
      <c r="H7" s="13">
        <v>1</v>
      </c>
      <c r="I7" s="13">
        <v>1</v>
      </c>
      <c r="J7" s="12" t="s">
        <v>32</v>
      </c>
      <c r="K7" s="6" t="s">
        <v>18</v>
      </c>
      <c r="L7" s="6" t="s">
        <v>33</v>
      </c>
      <c r="M7" s="6" t="s">
        <v>34</v>
      </c>
      <c r="N7" s="6" t="s">
        <v>35</v>
      </c>
      <c r="O7" s="6" t="s">
        <v>36</v>
      </c>
    </row>
    <row r="8" spans="1:15" ht="56.75" customHeight="1" x14ac:dyDescent="0.15">
      <c r="A8" s="9">
        <v>24388</v>
      </c>
      <c r="B8" s="6" t="s">
        <v>37</v>
      </c>
      <c r="C8" s="3" t="s">
        <v>22</v>
      </c>
      <c r="D8" s="4" t="s">
        <v>23</v>
      </c>
      <c r="E8" s="13">
        <v>1</v>
      </c>
      <c r="F8" s="4"/>
      <c r="G8" s="13">
        <v>1</v>
      </c>
      <c r="H8" s="13">
        <v>1</v>
      </c>
      <c r="I8" s="11"/>
      <c r="J8" s="12" t="s">
        <v>38</v>
      </c>
      <c r="K8" s="6" t="s">
        <v>18</v>
      </c>
      <c r="L8" s="6" t="s">
        <v>39</v>
      </c>
      <c r="M8" s="6" t="s">
        <v>40</v>
      </c>
      <c r="N8" s="6" t="s">
        <v>41</v>
      </c>
      <c r="O8" s="2"/>
    </row>
    <row r="9" spans="1:15" ht="92.75" customHeight="1" x14ac:dyDescent="0.15">
      <c r="A9" s="9">
        <v>24379</v>
      </c>
      <c r="B9" s="6" t="s">
        <v>42</v>
      </c>
      <c r="C9" s="3" t="s">
        <v>22</v>
      </c>
      <c r="D9" s="4" t="s">
        <v>23</v>
      </c>
      <c r="E9" s="13">
        <v>1</v>
      </c>
      <c r="F9" s="4"/>
      <c r="G9" s="13">
        <v>1</v>
      </c>
      <c r="H9" s="11"/>
      <c r="I9" s="11"/>
      <c r="J9" s="12" t="s">
        <v>43</v>
      </c>
      <c r="K9" s="6" t="s">
        <v>18</v>
      </c>
      <c r="L9" s="6" t="s">
        <v>44</v>
      </c>
      <c r="M9" s="6" t="s">
        <v>45</v>
      </c>
      <c r="N9" s="2"/>
      <c r="O9" s="2"/>
    </row>
    <row r="10" spans="1:15" ht="80.75" customHeight="1" x14ac:dyDescent="0.15">
      <c r="A10" s="9">
        <v>24363</v>
      </c>
      <c r="B10" s="6" t="s">
        <v>46</v>
      </c>
      <c r="C10" s="3" t="s">
        <v>22</v>
      </c>
      <c r="D10" s="4" t="s">
        <v>23</v>
      </c>
      <c r="E10" s="13">
        <v>1</v>
      </c>
      <c r="F10" s="4"/>
      <c r="G10" s="13">
        <v>1</v>
      </c>
      <c r="H10" s="11"/>
      <c r="I10" s="11"/>
      <c r="J10" s="12" t="s">
        <v>47</v>
      </c>
      <c r="K10" s="6" t="s">
        <v>18</v>
      </c>
      <c r="L10" s="6" t="s">
        <v>48</v>
      </c>
      <c r="M10" s="6" t="s">
        <v>49</v>
      </c>
      <c r="N10" s="2"/>
      <c r="O10" s="2"/>
    </row>
    <row r="11" spans="1:15" ht="80.75" customHeight="1" x14ac:dyDescent="0.15">
      <c r="A11" s="9">
        <v>24345</v>
      </c>
      <c r="B11" s="6" t="s">
        <v>50</v>
      </c>
      <c r="C11" s="3" t="s">
        <v>22</v>
      </c>
      <c r="D11" s="4" t="s">
        <v>23</v>
      </c>
      <c r="E11" s="13">
        <v>1</v>
      </c>
      <c r="F11" s="4"/>
      <c r="G11" s="13">
        <v>1</v>
      </c>
      <c r="H11" s="11"/>
      <c r="I11" s="11"/>
      <c r="J11" s="12" t="s">
        <v>51</v>
      </c>
      <c r="K11" s="6" t="s">
        <v>18</v>
      </c>
      <c r="L11" s="6" t="s">
        <v>52</v>
      </c>
      <c r="M11" s="6" t="s">
        <v>53</v>
      </c>
      <c r="N11" s="2"/>
      <c r="O11" s="2"/>
    </row>
    <row r="12" spans="1:15" ht="140.75" customHeight="1" x14ac:dyDescent="0.15">
      <c r="A12" s="9">
        <v>24324</v>
      </c>
      <c r="B12" s="6" t="s">
        <v>54</v>
      </c>
      <c r="C12" s="3" t="s">
        <v>22</v>
      </c>
      <c r="D12" s="4" t="s">
        <v>23</v>
      </c>
      <c r="E12" s="13">
        <v>1</v>
      </c>
      <c r="F12" s="4"/>
      <c r="G12" s="13">
        <v>1</v>
      </c>
      <c r="H12" s="11"/>
      <c r="I12" s="11"/>
      <c r="J12" s="12" t="s">
        <v>55</v>
      </c>
      <c r="K12" s="6" t="s">
        <v>18</v>
      </c>
      <c r="L12" s="6" t="s">
        <v>56</v>
      </c>
      <c r="M12" s="6" t="s">
        <v>57</v>
      </c>
      <c r="N12" s="2"/>
      <c r="O12" s="2"/>
    </row>
    <row r="13" spans="1:15" ht="248.75" customHeight="1" x14ac:dyDescent="0.15">
      <c r="A13" s="9">
        <v>24310</v>
      </c>
      <c r="B13" s="6" t="s">
        <v>58</v>
      </c>
      <c r="C13" s="3" t="s">
        <v>22</v>
      </c>
      <c r="D13" s="4" t="s">
        <v>23</v>
      </c>
      <c r="E13" s="13">
        <v>1</v>
      </c>
      <c r="F13" s="4"/>
      <c r="G13" s="13">
        <v>1</v>
      </c>
      <c r="H13" s="11"/>
      <c r="I13" s="11"/>
      <c r="J13" s="12" t="s">
        <v>59</v>
      </c>
      <c r="K13" s="6" t="s">
        <v>18</v>
      </c>
      <c r="L13" s="6" t="s">
        <v>60</v>
      </c>
      <c r="M13" s="6" t="s">
        <v>61</v>
      </c>
      <c r="N13" s="2"/>
      <c r="O13" s="2"/>
    </row>
    <row r="14" spans="1:15" ht="80.75" customHeight="1" x14ac:dyDescent="0.15">
      <c r="A14" s="9">
        <v>24308</v>
      </c>
      <c r="B14" s="6" t="s">
        <v>62</v>
      </c>
      <c r="C14" s="3" t="s">
        <v>22</v>
      </c>
      <c r="D14" s="4" t="s">
        <v>23</v>
      </c>
      <c r="E14" s="13">
        <v>1</v>
      </c>
      <c r="F14" s="4" t="s">
        <v>23</v>
      </c>
      <c r="G14" s="13">
        <v>2</v>
      </c>
      <c r="H14" s="11"/>
      <c r="I14" s="11"/>
      <c r="J14" s="12" t="s">
        <v>63</v>
      </c>
      <c r="K14" s="6" t="s">
        <v>18</v>
      </c>
      <c r="L14" s="6" t="s">
        <v>64</v>
      </c>
      <c r="M14" s="6" t="s">
        <v>65</v>
      </c>
      <c r="N14" s="2"/>
      <c r="O14" s="2"/>
    </row>
    <row r="15" spans="1:15" ht="80.75" customHeight="1" x14ac:dyDescent="0.15">
      <c r="A15" s="9">
        <v>24302</v>
      </c>
      <c r="B15" s="6" t="s">
        <v>66</v>
      </c>
      <c r="C15" s="3" t="s">
        <v>22</v>
      </c>
      <c r="D15" s="4" t="s">
        <v>23</v>
      </c>
      <c r="E15" s="13">
        <v>1</v>
      </c>
      <c r="F15" s="4"/>
      <c r="G15" s="13">
        <v>1</v>
      </c>
      <c r="H15" s="11"/>
      <c r="I15" s="11"/>
      <c r="J15" s="12" t="s">
        <v>67</v>
      </c>
      <c r="K15" s="6" t="s">
        <v>18</v>
      </c>
      <c r="L15" s="6" t="s">
        <v>68</v>
      </c>
      <c r="M15" s="6" t="s">
        <v>69</v>
      </c>
      <c r="N15" s="2"/>
      <c r="O15" s="2"/>
    </row>
    <row r="16" spans="1:15" ht="104.75" customHeight="1" x14ac:dyDescent="0.15">
      <c r="A16" s="9">
        <v>24299</v>
      </c>
      <c r="B16" s="6" t="s">
        <v>70</v>
      </c>
      <c r="C16" s="3" t="s">
        <v>22</v>
      </c>
      <c r="D16" s="4" t="s">
        <v>23</v>
      </c>
      <c r="E16" s="13">
        <v>1</v>
      </c>
      <c r="F16" s="4"/>
      <c r="G16" s="13">
        <v>1</v>
      </c>
      <c r="H16" s="11"/>
      <c r="I16" s="11"/>
      <c r="J16" s="12" t="s">
        <v>71</v>
      </c>
      <c r="K16" s="6" t="s">
        <v>18</v>
      </c>
      <c r="L16" s="6" t="s">
        <v>72</v>
      </c>
      <c r="M16" s="6" t="s">
        <v>73</v>
      </c>
      <c r="N16" s="2"/>
      <c r="O16" s="2"/>
    </row>
    <row r="17" spans="1:15" ht="80.75" customHeight="1" x14ac:dyDescent="0.15">
      <c r="A17" s="9">
        <v>24296</v>
      </c>
      <c r="B17" s="6" t="s">
        <v>74</v>
      </c>
      <c r="C17" s="3" t="s">
        <v>22</v>
      </c>
      <c r="D17" s="4" t="s">
        <v>23</v>
      </c>
      <c r="E17" s="13">
        <v>1</v>
      </c>
      <c r="F17" s="4"/>
      <c r="G17" s="13">
        <v>1</v>
      </c>
      <c r="H17" s="11"/>
      <c r="I17" s="11"/>
      <c r="J17" s="12" t="s">
        <v>75</v>
      </c>
      <c r="K17" s="6" t="s">
        <v>18</v>
      </c>
      <c r="L17" s="6" t="s">
        <v>76</v>
      </c>
      <c r="M17" s="6" t="s">
        <v>77</v>
      </c>
      <c r="N17" s="2"/>
      <c r="O17" s="2"/>
    </row>
    <row r="18" spans="1:15" ht="68.75" customHeight="1" x14ac:dyDescent="0.15">
      <c r="A18" s="9">
        <v>24292</v>
      </c>
      <c r="B18" s="6" t="s">
        <v>78</v>
      </c>
      <c r="C18" s="3" t="s">
        <v>22</v>
      </c>
      <c r="D18" s="4" t="s">
        <v>23</v>
      </c>
      <c r="E18" s="13">
        <v>1</v>
      </c>
      <c r="F18" s="4"/>
      <c r="G18" s="13">
        <v>1</v>
      </c>
      <c r="H18" s="11"/>
      <c r="I18" s="11"/>
      <c r="J18" s="12" t="s">
        <v>79</v>
      </c>
      <c r="K18" s="6" t="s">
        <v>18</v>
      </c>
      <c r="L18" s="6" t="s">
        <v>80</v>
      </c>
      <c r="M18" s="6" t="s">
        <v>81</v>
      </c>
      <c r="N18" s="2"/>
      <c r="O18" s="2"/>
    </row>
    <row r="19" spans="1:15" ht="104.75" customHeight="1" x14ac:dyDescent="0.15">
      <c r="A19" s="9">
        <v>24238</v>
      </c>
      <c r="B19" s="6" t="s">
        <v>82</v>
      </c>
      <c r="C19" s="3" t="s">
        <v>22</v>
      </c>
      <c r="D19" s="4" t="s">
        <v>83</v>
      </c>
      <c r="E19" s="11"/>
      <c r="F19" s="4"/>
      <c r="G19" s="11"/>
      <c r="H19" s="11"/>
      <c r="I19" s="11"/>
      <c r="J19" s="12" t="s">
        <v>84</v>
      </c>
      <c r="K19" s="6" t="s">
        <v>18</v>
      </c>
      <c r="L19" s="6" t="s">
        <v>85</v>
      </c>
      <c r="M19" s="6" t="s">
        <v>86</v>
      </c>
      <c r="N19" s="2"/>
      <c r="O19" s="2"/>
    </row>
    <row r="20" spans="1:15" ht="116.75" customHeight="1" x14ac:dyDescent="0.15">
      <c r="A20" s="9">
        <v>24201</v>
      </c>
      <c r="B20" s="6" t="s">
        <v>87</v>
      </c>
      <c r="C20" s="3" t="s">
        <v>22</v>
      </c>
      <c r="D20" s="10">
        <v>0</v>
      </c>
      <c r="E20" s="11"/>
      <c r="F20" s="4"/>
      <c r="G20" s="11"/>
      <c r="H20" s="11"/>
      <c r="I20" s="11"/>
      <c r="J20" s="12" t="s">
        <v>88</v>
      </c>
      <c r="K20" s="6" t="s">
        <v>18</v>
      </c>
      <c r="L20" s="6" t="s">
        <v>89</v>
      </c>
      <c r="M20" s="6" t="s">
        <v>90</v>
      </c>
      <c r="N20" s="2"/>
      <c r="O20" s="2"/>
    </row>
    <row r="21" spans="1:15" ht="104.75" customHeight="1" x14ac:dyDescent="0.15">
      <c r="A21" s="9">
        <v>24151</v>
      </c>
      <c r="B21" s="6" t="s">
        <v>91</v>
      </c>
      <c r="C21" s="3" t="s">
        <v>22</v>
      </c>
      <c r="D21" s="4" t="s">
        <v>23</v>
      </c>
      <c r="E21" s="13">
        <v>1</v>
      </c>
      <c r="F21" s="4"/>
      <c r="G21" s="13">
        <v>1</v>
      </c>
      <c r="H21" s="11"/>
      <c r="I21" s="11"/>
      <c r="J21" s="12" t="s">
        <v>92</v>
      </c>
      <c r="K21" s="6" t="s">
        <v>18</v>
      </c>
      <c r="L21" s="6" t="s">
        <v>93</v>
      </c>
      <c r="M21" s="6" t="s">
        <v>94</v>
      </c>
      <c r="N21" s="2"/>
      <c r="O21" s="2"/>
    </row>
    <row r="22" spans="1:15" ht="92.75" customHeight="1" x14ac:dyDescent="0.15">
      <c r="A22" s="9">
        <v>24150</v>
      </c>
      <c r="B22" s="6" t="s">
        <v>95</v>
      </c>
      <c r="C22" s="3" t="s">
        <v>22</v>
      </c>
      <c r="D22" s="4" t="s">
        <v>23</v>
      </c>
      <c r="E22" s="13">
        <v>1</v>
      </c>
      <c r="F22" s="4"/>
      <c r="G22" s="13">
        <v>1</v>
      </c>
      <c r="H22" s="13">
        <v>1</v>
      </c>
      <c r="I22" s="13">
        <v>1</v>
      </c>
      <c r="J22" s="12" t="s">
        <v>96</v>
      </c>
      <c r="K22" s="6" t="s">
        <v>18</v>
      </c>
      <c r="L22" s="6" t="s">
        <v>97</v>
      </c>
      <c r="M22" s="6" t="s">
        <v>98</v>
      </c>
      <c r="N22" s="6" t="s">
        <v>99</v>
      </c>
      <c r="O22" s="6" t="s">
        <v>100</v>
      </c>
    </row>
    <row r="23" spans="1:15" ht="92.75" customHeight="1" x14ac:dyDescent="0.15">
      <c r="A23" s="9">
        <v>24131</v>
      </c>
      <c r="B23" s="6" t="s">
        <v>101</v>
      </c>
      <c r="C23" s="3" t="s">
        <v>22</v>
      </c>
      <c r="D23" s="4" t="s">
        <v>23</v>
      </c>
      <c r="E23" s="13">
        <v>1</v>
      </c>
      <c r="F23" s="4"/>
      <c r="G23" s="13">
        <v>1</v>
      </c>
      <c r="H23" s="13">
        <v>1</v>
      </c>
      <c r="I23" s="11"/>
      <c r="J23" s="12" t="s">
        <v>102</v>
      </c>
      <c r="K23" s="6" t="s">
        <v>18</v>
      </c>
      <c r="L23" s="6" t="s">
        <v>103</v>
      </c>
      <c r="M23" s="6" t="s">
        <v>104</v>
      </c>
      <c r="N23" s="6" t="s">
        <v>105</v>
      </c>
      <c r="O23" s="2"/>
    </row>
    <row r="24" spans="1:15" ht="80.75" customHeight="1" x14ac:dyDescent="0.15">
      <c r="A24" s="9">
        <v>24079</v>
      </c>
      <c r="B24" s="6" t="s">
        <v>106</v>
      </c>
      <c r="C24" s="3" t="s">
        <v>22</v>
      </c>
      <c r="D24" s="4" t="s">
        <v>23</v>
      </c>
      <c r="E24" s="13">
        <v>1</v>
      </c>
      <c r="F24" s="4"/>
      <c r="G24" s="13">
        <v>1</v>
      </c>
      <c r="H24" s="11"/>
      <c r="I24" s="11"/>
      <c r="J24" s="12" t="s">
        <v>107</v>
      </c>
      <c r="K24" s="6" t="s">
        <v>18</v>
      </c>
      <c r="L24" s="6" t="s">
        <v>108</v>
      </c>
      <c r="M24" s="6" t="s">
        <v>109</v>
      </c>
      <c r="N24" s="2"/>
      <c r="O24" s="2"/>
    </row>
    <row r="25" spans="1:15" ht="92.75" customHeight="1" x14ac:dyDescent="0.15">
      <c r="A25" s="9">
        <v>24049</v>
      </c>
      <c r="B25" s="6" t="s">
        <v>110</v>
      </c>
      <c r="C25" s="3" t="s">
        <v>22</v>
      </c>
      <c r="D25" s="4" t="s">
        <v>23</v>
      </c>
      <c r="E25" s="13">
        <v>1</v>
      </c>
      <c r="F25" s="4"/>
      <c r="G25" s="13">
        <v>1</v>
      </c>
      <c r="H25" s="13">
        <v>1</v>
      </c>
      <c r="I25" s="13">
        <v>1</v>
      </c>
      <c r="J25" s="12" t="s">
        <v>111</v>
      </c>
      <c r="K25" s="6" t="s">
        <v>18</v>
      </c>
      <c r="L25" s="6" t="s">
        <v>112</v>
      </c>
      <c r="M25" s="6" t="s">
        <v>113</v>
      </c>
      <c r="N25" s="6" t="s">
        <v>114</v>
      </c>
      <c r="O25" s="6" t="s">
        <v>115</v>
      </c>
    </row>
    <row r="26" spans="1:15" ht="104.75" customHeight="1" x14ac:dyDescent="0.15">
      <c r="A26" s="9">
        <v>22815</v>
      </c>
      <c r="B26" s="6" t="s">
        <v>116</v>
      </c>
      <c r="C26" s="3" t="s">
        <v>22</v>
      </c>
      <c r="D26" s="4" t="s">
        <v>23</v>
      </c>
      <c r="E26" s="13">
        <v>1</v>
      </c>
      <c r="F26" s="4"/>
      <c r="G26" s="13">
        <v>1</v>
      </c>
      <c r="H26" s="13">
        <v>1</v>
      </c>
      <c r="I26" s="13">
        <v>1</v>
      </c>
      <c r="J26" s="12" t="s">
        <v>117</v>
      </c>
      <c r="K26" s="6" t="s">
        <v>18</v>
      </c>
      <c r="L26" s="6" t="s">
        <v>118</v>
      </c>
      <c r="M26" s="6" t="s">
        <v>119</v>
      </c>
      <c r="N26" s="6" t="s">
        <v>120</v>
      </c>
      <c r="O26" s="6" t="s">
        <v>121</v>
      </c>
    </row>
    <row r="27" spans="1:15" ht="68.75" customHeight="1" x14ac:dyDescent="0.15">
      <c r="A27" s="9">
        <v>12889</v>
      </c>
      <c r="B27" s="6" t="s">
        <v>122</v>
      </c>
      <c r="C27" s="3" t="s">
        <v>22</v>
      </c>
      <c r="D27" s="4" t="s">
        <v>23</v>
      </c>
      <c r="E27" s="13">
        <v>1</v>
      </c>
      <c r="F27" s="4" t="s">
        <v>23</v>
      </c>
      <c r="G27" s="13">
        <v>2</v>
      </c>
      <c r="H27" s="11"/>
      <c r="I27" s="11"/>
      <c r="J27" s="12" t="s">
        <v>123</v>
      </c>
      <c r="K27" s="6" t="s">
        <v>18</v>
      </c>
      <c r="L27" s="6" t="s">
        <v>124</v>
      </c>
      <c r="M27" s="6" t="s">
        <v>125</v>
      </c>
      <c r="N27" s="2"/>
      <c r="O27" s="2"/>
    </row>
    <row r="28" spans="1:15" ht="80.75" customHeight="1" x14ac:dyDescent="0.15">
      <c r="A28" s="9">
        <v>8848</v>
      </c>
      <c r="B28" s="6" t="s">
        <v>126</v>
      </c>
      <c r="C28" s="3" t="s">
        <v>22</v>
      </c>
      <c r="D28" s="4" t="s">
        <v>23</v>
      </c>
      <c r="E28" s="13">
        <v>1</v>
      </c>
      <c r="F28" s="4"/>
      <c r="G28" s="13">
        <v>1</v>
      </c>
      <c r="H28" s="11"/>
      <c r="I28" s="11"/>
      <c r="J28" s="12" t="s">
        <v>127</v>
      </c>
      <c r="K28" s="6" t="s">
        <v>18</v>
      </c>
      <c r="L28" s="6" t="s">
        <v>128</v>
      </c>
      <c r="M28" s="6" t="s">
        <v>129</v>
      </c>
      <c r="N28" s="2"/>
      <c r="O28" s="2"/>
    </row>
    <row r="29" spans="1:15" ht="80.75" customHeight="1" x14ac:dyDescent="0.15">
      <c r="A29" s="9">
        <v>7040</v>
      </c>
      <c r="B29" s="6" t="s">
        <v>130</v>
      </c>
      <c r="C29" s="3" t="s">
        <v>22</v>
      </c>
      <c r="D29" s="10">
        <v>0</v>
      </c>
      <c r="E29" s="11"/>
      <c r="F29" s="4"/>
      <c r="G29" s="11"/>
      <c r="H29" s="11"/>
      <c r="I29" s="11"/>
      <c r="J29" s="12" t="s">
        <v>131</v>
      </c>
      <c r="K29" s="6" t="s">
        <v>18</v>
      </c>
      <c r="L29" s="6" t="s">
        <v>132</v>
      </c>
      <c r="M29" s="6" t="s">
        <v>133</v>
      </c>
      <c r="N29" s="2"/>
      <c r="O29" s="2"/>
    </row>
    <row r="30" spans="1:15" ht="104.75" customHeight="1" x14ac:dyDescent="0.15">
      <c r="A30" s="9">
        <v>3180</v>
      </c>
      <c r="B30" s="6" t="s">
        <v>134</v>
      </c>
      <c r="C30" s="3" t="s">
        <v>22</v>
      </c>
      <c r="D30" s="4" t="s">
        <v>23</v>
      </c>
      <c r="E30" s="13">
        <v>1</v>
      </c>
      <c r="F30" s="4" t="s">
        <v>23</v>
      </c>
      <c r="G30" s="13">
        <v>2</v>
      </c>
      <c r="H30" s="13">
        <v>1</v>
      </c>
      <c r="I30" s="10">
        <v>1</v>
      </c>
      <c r="J30" s="12" t="s">
        <v>135</v>
      </c>
      <c r="K30" s="6" t="s">
        <v>18</v>
      </c>
      <c r="L30" s="6" t="s">
        <v>136</v>
      </c>
      <c r="M30" s="6" t="s">
        <v>137</v>
      </c>
      <c r="N30" s="6" t="s">
        <v>138</v>
      </c>
      <c r="O30" s="6" t="s">
        <v>139</v>
      </c>
    </row>
    <row r="31" spans="1:15" ht="20.75" customHeight="1" x14ac:dyDescent="0.15">
      <c r="A31" s="14"/>
      <c r="B31" s="15"/>
      <c r="C31" s="15"/>
      <c r="D31" s="16"/>
      <c r="E31" s="17">
        <f>E14+E15+E16+E17+E18+E19+E20+E21+E22+E23+E24+E25+E26+E27+E28+E29+E30+E4+E5+E6+E7+E8+E9+E10+E11+E12+E13</f>
        <v>22</v>
      </c>
      <c r="F31" s="16"/>
      <c r="G31" s="17">
        <f>G14+G15+G16+G17+G18+G19+G20+G21+G22+G23+G24+G25+G26+G27+G28+G29+G30+G4+G5+G6+G7+G8+G9+G10+G11+G12+G13</f>
        <v>25</v>
      </c>
      <c r="H31" s="17">
        <f>H14+H15+H16+H17+H18+H19+H20+H21+H22+H23+H24+H25+H26+H27+H28+H29+H30+H4+H5+H6+H7+H8+H9+H10+H11+H12+H13</f>
        <v>7</v>
      </c>
      <c r="I31" s="17">
        <f>I14+I15+I16+I17+I18+I19+I20+I21+I22+I23+I24+I25+I26+I27+I28+I29+I30+I4+I5+I6+I7+I8+I9+I10+I11+I12+I13</f>
        <v>5</v>
      </c>
      <c r="J31" s="15"/>
      <c r="K31" s="15"/>
      <c r="L31" s="15"/>
      <c r="M31" s="15"/>
      <c r="N31" s="15"/>
      <c r="O31" s="15"/>
    </row>
    <row r="32" spans="1:15" ht="21.25" customHeight="1" x14ac:dyDescent="0.15">
      <c r="A32" s="18"/>
      <c r="B32" s="19"/>
      <c r="C32" s="20"/>
      <c r="D32" s="21"/>
      <c r="E32" s="13"/>
      <c r="F32" s="4"/>
      <c r="G32" s="13"/>
      <c r="H32" s="13"/>
      <c r="I32" s="11"/>
      <c r="J32" s="8"/>
      <c r="K32" s="2"/>
      <c r="L32" s="2"/>
      <c r="M32" s="2"/>
      <c r="N32" s="2"/>
      <c r="O32" s="2"/>
    </row>
    <row r="33" spans="1:15" ht="21.25" customHeight="1" x14ac:dyDescent="0.15">
      <c r="A33" s="22" t="s">
        <v>140</v>
      </c>
      <c r="B33" s="22" t="s">
        <v>141</v>
      </c>
      <c r="C33" s="23"/>
      <c r="D33" s="23"/>
      <c r="E33" s="10">
        <v>1</v>
      </c>
      <c r="F33" s="4"/>
      <c r="G33" s="13"/>
      <c r="H33" s="13"/>
      <c r="I33" s="11"/>
      <c r="J33" s="8"/>
      <c r="K33" s="2"/>
      <c r="L33" s="2"/>
      <c r="M33" s="2"/>
      <c r="N33" s="2"/>
      <c r="O33" s="2"/>
    </row>
    <row r="34" spans="1:15" ht="21.25" customHeight="1" x14ac:dyDescent="0.15">
      <c r="A34" s="22" t="s">
        <v>142</v>
      </c>
      <c r="B34" s="22" t="s">
        <v>143</v>
      </c>
      <c r="C34" s="23"/>
      <c r="D34" s="23"/>
      <c r="E34" s="10">
        <v>1</v>
      </c>
      <c r="F34" s="4"/>
      <c r="G34" s="13"/>
      <c r="H34" s="13"/>
      <c r="I34" s="11"/>
      <c r="J34" s="8"/>
      <c r="K34" s="2"/>
      <c r="L34" s="2"/>
      <c r="M34" s="2"/>
      <c r="N34" s="2"/>
      <c r="O34" s="2"/>
    </row>
    <row r="35" spans="1:15" ht="21.25" customHeight="1" x14ac:dyDescent="0.15">
      <c r="A35" s="22" t="s">
        <v>144</v>
      </c>
      <c r="B35" s="22" t="s">
        <v>143</v>
      </c>
      <c r="C35" s="23"/>
      <c r="D35" s="23"/>
      <c r="E35" s="10">
        <v>1</v>
      </c>
      <c r="F35" s="4"/>
      <c r="G35" s="13"/>
      <c r="H35" s="13"/>
      <c r="I35" s="11"/>
      <c r="J35" s="8"/>
      <c r="K35" s="2"/>
      <c r="L35" s="2"/>
      <c r="M35" s="2"/>
      <c r="N35" s="2"/>
      <c r="O35" s="2"/>
    </row>
    <row r="36" spans="1:15" ht="21.25" customHeight="1" x14ac:dyDescent="0.15">
      <c r="A36" s="22" t="s">
        <v>145</v>
      </c>
      <c r="B36" s="22" t="s">
        <v>143</v>
      </c>
      <c r="C36" s="23"/>
      <c r="D36" s="23"/>
      <c r="E36" s="10">
        <v>1</v>
      </c>
      <c r="F36" s="4"/>
      <c r="G36" s="13"/>
      <c r="H36" s="13"/>
      <c r="I36" s="11"/>
      <c r="J36" s="8"/>
      <c r="K36" s="2"/>
      <c r="L36" s="2"/>
      <c r="M36" s="2"/>
      <c r="N36" s="2"/>
      <c r="O36" s="2"/>
    </row>
    <row r="37" spans="1:15" ht="32.75" customHeight="1" x14ac:dyDescent="0.15">
      <c r="A37" s="22" t="s">
        <v>146</v>
      </c>
      <c r="B37" s="22" t="s">
        <v>147</v>
      </c>
      <c r="C37" s="23"/>
      <c r="D37" s="23"/>
      <c r="E37" s="10">
        <v>1</v>
      </c>
      <c r="F37" s="4"/>
      <c r="G37" s="13"/>
      <c r="H37" s="13"/>
      <c r="I37" s="11"/>
      <c r="J37" s="8"/>
      <c r="K37" s="2"/>
      <c r="L37" s="2"/>
      <c r="M37" s="2"/>
      <c r="N37" s="2"/>
      <c r="O37" s="2"/>
    </row>
    <row r="38" spans="1:15" ht="32.75" customHeight="1" x14ac:dyDescent="0.15">
      <c r="A38" s="22" t="s">
        <v>148</v>
      </c>
      <c r="B38" s="22" t="s">
        <v>149</v>
      </c>
      <c r="C38" s="23"/>
      <c r="D38" s="23"/>
      <c r="E38" s="10">
        <v>1</v>
      </c>
      <c r="F38" s="4"/>
      <c r="G38" s="13"/>
      <c r="H38" s="13"/>
      <c r="I38" s="11"/>
      <c r="J38" s="8"/>
      <c r="K38" s="2"/>
      <c r="L38" s="2"/>
      <c r="M38" s="2"/>
      <c r="N38" s="2"/>
      <c r="O38" s="2"/>
    </row>
    <row r="39" spans="1:15" ht="21.25" customHeight="1" x14ac:dyDescent="0.15">
      <c r="A39" s="24"/>
      <c r="B39" s="24"/>
      <c r="C39" s="25"/>
      <c r="D39" s="25"/>
      <c r="E39" s="26">
        <f>E33+E34+E35+E36+E37+E38</f>
        <v>6</v>
      </c>
      <c r="F39" s="27"/>
      <c r="G39" s="28"/>
      <c r="H39" s="28"/>
      <c r="I39" s="29"/>
      <c r="J39" s="30"/>
      <c r="K39" s="31"/>
      <c r="L39" s="31"/>
      <c r="M39" s="31"/>
      <c r="N39" s="31"/>
      <c r="O39" s="31"/>
    </row>
    <row r="40" spans="1:15" ht="21.25" customHeight="1" x14ac:dyDescent="0.15">
      <c r="A40" s="21"/>
      <c r="B40" s="21"/>
      <c r="C40" s="32"/>
      <c r="D40" s="32"/>
      <c r="E40" s="33"/>
      <c r="F40" s="34"/>
      <c r="G40" s="35"/>
      <c r="H40" s="35"/>
      <c r="I40" s="33"/>
      <c r="J40" s="36"/>
      <c r="K40" s="37"/>
      <c r="L40" s="37"/>
      <c r="M40" s="37"/>
      <c r="N40" s="37"/>
      <c r="O40" s="37"/>
    </row>
    <row r="41" spans="1:15" ht="53.75" customHeight="1" x14ac:dyDescent="0.15">
      <c r="A41" s="38" t="s">
        <v>150</v>
      </c>
      <c r="B41" s="38"/>
      <c r="C41" s="39"/>
      <c r="D41" s="39"/>
      <c r="E41" s="26">
        <f>E31+H31+I31+E39</f>
        <v>40</v>
      </c>
      <c r="F41" s="27"/>
      <c r="G41" s="28"/>
      <c r="H41" s="28"/>
      <c r="I41" s="29"/>
      <c r="J41" s="30"/>
      <c r="K41" s="31"/>
      <c r="L41" s="31"/>
      <c r="M41" s="31"/>
      <c r="N41" s="31"/>
      <c r="O41" s="31"/>
    </row>
    <row r="42" spans="1:15" ht="23.75" customHeight="1" x14ac:dyDescent="0.15">
      <c r="A42" s="40"/>
      <c r="B42" s="40"/>
      <c r="C42" s="41"/>
      <c r="D42" s="41"/>
      <c r="E42" s="33"/>
      <c r="F42" s="34"/>
      <c r="G42" s="35"/>
      <c r="H42" s="35"/>
      <c r="I42" s="33"/>
      <c r="J42" s="36"/>
      <c r="K42" s="37"/>
      <c r="L42" s="37"/>
      <c r="M42" s="37"/>
      <c r="N42" s="37"/>
      <c r="O42" s="37"/>
    </row>
    <row r="43" spans="1:15" ht="23.75" customHeight="1" x14ac:dyDescent="0.15">
      <c r="A43" s="38" t="s">
        <v>151</v>
      </c>
      <c r="B43" s="38"/>
      <c r="C43" s="39"/>
      <c r="D43" s="39"/>
      <c r="E43" s="28">
        <f>E41*33%</f>
        <v>13.200000000000001</v>
      </c>
      <c r="F43" s="27"/>
      <c r="G43" s="28"/>
      <c r="H43" s="28"/>
      <c r="I43" s="29"/>
      <c r="J43" s="30"/>
      <c r="K43" s="31"/>
      <c r="L43" s="31"/>
      <c r="M43" s="31"/>
      <c r="N43" s="31"/>
      <c r="O43" s="31"/>
    </row>
  </sheetData>
  <mergeCells count="1">
    <mergeCell ref="A1:O1"/>
  </mergeCells>
  <pageMargins left="0.5" right="0.5" top="0.75" bottom="0.75" header="0.27777800000000002" footer="0.27777800000000002"/>
  <pageSetup scale="72" orientation="portrait"/>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1</vt:i4>
      </vt:variant>
    </vt:vector>
  </HeadingPairs>
  <TitlesOfParts>
    <vt:vector size="1" baseType="lpstr">
      <vt:lpstr>Foglio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modified xsi:type="dcterms:W3CDTF">2020-11-19T15:38:09Z</dcterms:modified>
</cp:coreProperties>
</file>