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mc:AlternateContent xmlns:mc="http://schemas.openxmlformats.org/markup-compatibility/2006">
    <mc:Choice Requires="x15">
      <x15ac:absPath xmlns:x15ac="http://schemas.microsoft.com/office/spreadsheetml/2010/11/ac" url="/Users/andreabronsino/Library/Mobile Documents/com~apple~CloudDocs/FASI/ELEZIONI 2021/REGIONI/DA PUBBLICARE/"/>
    </mc:Choice>
  </mc:AlternateContent>
  <xr:revisionPtr revIDLastSave="0" documentId="13_ncr:1_{6F40BB34-A177-0648-A749-036FB3292DD8}" xr6:coauthVersionLast="45" xr6:coauthVersionMax="45" xr10:uidLastSave="{00000000-0000-0000-0000-000000000000}"/>
  <bookViews>
    <workbookView xWindow="0" yWindow="500" windowWidth="15960" windowHeight="16260" xr2:uid="{00000000-000D-0000-FFFF-FFFF00000000}"/>
  </bookViews>
  <sheets>
    <sheet name="Foglio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0" i="1" l="1"/>
  <c r="I43" i="1"/>
  <c r="H43" i="1"/>
  <c r="G43" i="1"/>
  <c r="E43" i="1"/>
  <c r="E52" i="1" s="1"/>
  <c r="E54" i="1" s="1"/>
</calcChain>
</file>

<file path=xl/sharedStrings.xml><?xml version="1.0" encoding="utf-8"?>
<sst xmlns="http://schemas.openxmlformats.org/spreadsheetml/2006/main" count="310" uniqueCount="203">
  <si>
    <t>Tabella 1</t>
  </si>
  <si>
    <t>Denominazione</t>
  </si>
  <si>
    <t>Email pec</t>
  </si>
  <si>
    <t>Comitato</t>
  </si>
  <si>
    <t>Legale responsabile</t>
  </si>
  <si>
    <t>Consiglio direttivo</t>
  </si>
  <si>
    <t>Rapresentanti atleti</t>
  </si>
  <si>
    <t>Rapresentanti tecnici</t>
  </si>
  <si>
    <t>ANZIANITA’</t>
  </si>
  <si>
    <t>Attività</t>
  </si>
  <si>
    <t>VOTO DI BASE</t>
  </si>
  <si>
    <t>VOTI PLIRIMI</t>
  </si>
  <si>
    <t>TOTALE VOTI</t>
  </si>
  <si>
    <t>ATLETA</t>
  </si>
  <si>
    <t>TECNICI</t>
  </si>
  <si>
    <t>CLIMBZONE SOCIETÀ SPORTIVA DILETTANTISTICA A RESPONSABILITÀ LIMITATA</t>
  </si>
  <si>
    <t>NO</t>
  </si>
  <si>
    <t>climbzone@pec.it</t>
  </si>
  <si>
    <t xml:space="preserve">C.R. LOMBARDIA </t>
  </si>
  <si>
    <t>Nanmen Jianchun</t>
  </si>
  <si>
    <t>Nanmen Jianchun (Amministratore Unico)</t>
  </si>
  <si>
    <t>CLIMBING ACADEMY BERGAMO ASSOCIAZIONE SPORTIVA DILETTANTISTICA</t>
  </si>
  <si>
    <t>SI</t>
  </si>
  <si>
    <t>climbingacademy@pec.it</t>
  </si>
  <si>
    <t>PERSICO MARCO</t>
  </si>
  <si>
    <t>PERSICO MARCO (Presidente), CONFALONIERI MICHELE (Vice Presidente), CONFALONIERI Jessica (Segretario), CERVI Vincenzo (Consigliere), VALOTI Paolo Stefano (Consigliere), CONTI Luca (Consigliere)</t>
  </si>
  <si>
    <t>PASSAGGIO OBBLIGATO SOCIETA` SPORTIVA DILETTANTISTICA A R.L.</t>
  </si>
  <si>
    <t>1</t>
  </si>
  <si>
    <t>passaggiobbligato@pec.passaggiobbligato.it</t>
  </si>
  <si>
    <t>LIBORIO PAOLO MARIA</t>
  </si>
  <si>
    <t>LIBORIO PAOLO MARIA (Amministratore Unico)</t>
  </si>
  <si>
    <t>CENTRO UNIVERSITARIO SPORTIVO PAVIA ASSOCIAZIONE SPORTIVA DILETTANTISTICA</t>
  </si>
  <si>
    <t>cuspavia@pec.it</t>
  </si>
  <si>
    <t>RAMAT Stefano</t>
  </si>
  <si>
    <t>LOSI Maurizio (Consigliere), RAMAT Stefano (Presidente), BIGI Elio (Vice Presidente), SACCHI Stefano (Consigliere)</t>
  </si>
  <si>
    <t>MANIRO CLIMBING ASSOCIAZIONE SPORTIVA DILETTANTISTICA</t>
  </si>
  <si>
    <t>maniroclimbing@pec.it</t>
  </si>
  <si>
    <t>SHEMSHIRI DENALT</t>
  </si>
  <si>
    <t>SHEMSHIRI DENALT (Presidente), GATTI GIANLUCA (Vice Presidente), RINETTI Silvia (Consigliere)</t>
  </si>
  <si>
    <t>VERTICAL LAB-ASSOCIAZIONE SPORTIVA DILETTANTISTICA DI PROMOZIONE SOCIALE</t>
  </si>
  <si>
    <t>vertical-lab@pec.it</t>
  </si>
  <si>
    <t>GHISLENI Gerardo</t>
  </si>
  <si>
    <t>PROTOPAPA SARA (Vice Presidente), QUAGLIETTA Claudio Pasquale (Segretario), MODENA Alessandro (Consigliere), GHISLENI Gerardo (Presidente)</t>
  </si>
  <si>
    <t>ASSOCIAZIONE SPORTIVA DILETTANTISTICA PRESOLANA CLIMBING</t>
  </si>
  <si>
    <t>presolanaclimbing@lamiapec.it</t>
  </si>
  <si>
    <t>MASSERINI Giorgio</t>
  </si>
  <si>
    <t>GIUDICI PIERANGELO (Consigliere), MARIANI ALBERTO (Vice Presidente), MASSERINI Giorgio (Presidente)</t>
  </si>
  <si>
    <t>ROCK CLIMBING TEAM ASD</t>
  </si>
  <si>
    <t>4</t>
  </si>
  <si>
    <t>asdrockbrescia@pec.it</t>
  </si>
  <si>
    <t>FERRARI ROBERTA</t>
  </si>
  <si>
    <t>FERRARI ROBERTA (Presidente), FERRARI STEFANIA (Vice Presidente), Mafessoni Tiziana (Segretario), Guarneri Marco (Consigliere)</t>
  </si>
  <si>
    <t>Porta Silvia</t>
  </si>
  <si>
    <t>Guarneri Stefano</t>
  </si>
  <si>
    <t>STONE AGE SOCIETA' SPORTIVA DILETTANTISTICA A R.L.</t>
  </si>
  <si>
    <t>info@pec.stoneageclimb.it</t>
  </si>
  <si>
    <t>BRIGNANI DANIELE</t>
  </si>
  <si>
    <t>BRIGNANI DANIELE (Presidente), FANTAGUZZI SIRO (Vice Presidente), BORRONI Andrea Natale (Consigliere), BORGHI Riccardo (Consigliere)</t>
  </si>
  <si>
    <t>MILANOARRAMPICATA ASSOCIAZIONE SPORTIVA DILETTANTISTICA</t>
  </si>
  <si>
    <t>MILANOARRAMPICATAASD@PEC.IT</t>
  </si>
  <si>
    <t>CARUSO Alessandro</t>
  </si>
  <si>
    <t>CARUSO Alessandro (Presidente), VIGEZZI Fabio (Vice Presidente), BUFALO Marco Maria (Consigliere)</t>
  </si>
  <si>
    <t>3D CLIMBING ASSOCIAZIONE SPORTIVA DILETTANTISTICA</t>
  </si>
  <si>
    <t>3dclimbing@pec.it</t>
  </si>
  <si>
    <t>BATTILANA DAVIDE</t>
  </si>
  <si>
    <t>BATTILANA DAVIDE (Presidente), GATTERE GABRIELE (Vice Presidente), FEDELE Donata (Segretario), MURER Ettore (Consigliere), MARCHETTI Luca (Consigliere), BATTILANA Danny (Consigliere)</t>
  </si>
  <si>
    <t>BOULDER &amp; CO .SOCIETA` COOPERATIVA SPORTIVA DILETTANTISTICA A RESPONSABILITA` LIMITATA</t>
  </si>
  <si>
    <t>2</t>
  </si>
  <si>
    <t>bouldernco@legalmail.it</t>
  </si>
  <si>
    <t>TORRICELLI LUCA</t>
  </si>
  <si>
    <t>TORRICELLI LUCA (Presidente), BIZZOTTO PAOLO (Vice Presidente), PANTANO Alessandro (Consigliere)</t>
  </si>
  <si>
    <t>LUPI CLIMBING TEAM ASSOCIAZIONE SPORTIVA DILETTANTISTICA</t>
  </si>
  <si>
    <t>giulia.zampolli.492@psypec.it</t>
  </si>
  <si>
    <t>ZAMPOLLI GIULIA</t>
  </si>
  <si>
    <t>ZAMPOLLI GIULIA (Presidente), D'ADDARIO LORENZO (Vice Presidente), BACCARIN Paolo (Consigliere)</t>
  </si>
  <si>
    <t>Marcheselli Francesca</t>
  </si>
  <si>
    <t>CLIMBERG ASSOCIAZIONE SPORTIVA DILETTANTISTICA</t>
  </si>
  <si>
    <t>climberg@pec.climberg.it</t>
  </si>
  <si>
    <t>CANALI Enrico</t>
  </si>
  <si>
    <t>CANALI Enrico (Presidente), ROTA MAURIZIO (Vice Presidente), BERTOCCHI Erica (Segretario), TIRABOSCHI Elena (Consigliere), GAVAZZENI Luca (Consigliere), VULTAGGIO Roberto (Consigliere)</t>
  </si>
  <si>
    <t>VALMALENCO VERTICALE ASSOCIAZIONE SPORTIVA DILETTANTISTICA</t>
  </si>
  <si>
    <t>Valmalenco.verticale@pec.it</t>
  </si>
  <si>
    <t>SCHENATTI DANIEL</t>
  </si>
  <si>
    <t>SCHENATTI DANIEL (Presidente), GAETANO LUCA (Vice Presidente), COMI Michele (Consigliere)</t>
  </si>
  <si>
    <t>PAROLINI Norbert</t>
  </si>
  <si>
    <t>MOVIDA S.S.D.A.R.L.</t>
  </si>
  <si>
    <t>movida@pec.it</t>
  </si>
  <si>
    <t>MOTTINI NICOLETTA</t>
  </si>
  <si>
    <t>MOTTINI NICOLETTA (Amministratore Unico)</t>
  </si>
  <si>
    <t>ORIZZONTE VERTICALE ASSOCIAZIONE SPORTIVA DILETTANTISTICA</t>
  </si>
  <si>
    <t>ovclimbasd@pec.it</t>
  </si>
  <si>
    <t>COLOMBO MATTEO TOMMASO</t>
  </si>
  <si>
    <t>COLOMBO MATTEO TOMMASO (Presidente), VISCARDI ALBERTO (Vice Presidente), MASCHERONI Ilaria (Segretario), VIGANÒ Giovanni (Consigliere)</t>
  </si>
  <si>
    <t>Brivio Massimo</t>
  </si>
  <si>
    <t>KUNDALINI ASSOCIAZIONE SPORTIVA DILETTANTISTICA E DI PROMOZIONE SOCIALE</t>
  </si>
  <si>
    <t>info@urbanwall.it</t>
  </si>
  <si>
    <t>MORANDI Paolo</t>
  </si>
  <si>
    <t>MORANDI Paolo (Presidente), MORONI GABRIELE (Vice Presidente), ARISTIDI Marco (Segretario), MOLIGNONI Mario (Consigliere)</t>
  </si>
  <si>
    <t>Giani Andrea</t>
  </si>
  <si>
    <t>SOCIETA` VARESINA DI GINNASTICA E SCHERMA ASSOCIAZIONE SPORTIVA DILETTANTISTICA</t>
  </si>
  <si>
    <t>000091@pec.federginnastica.it</t>
  </si>
  <si>
    <t>MISSERI TIZIANA</t>
  </si>
  <si>
    <t>MISSERI TIZIANA (Presidente), FRATTINI MATTIA (Vice Presidente), MALNATI Roberta (Consigliere), BELLONI Paolo (Consigliere)</t>
  </si>
  <si>
    <t>ASSOCIAZIONE SPORTIVA DILETTANTISTICA VERT CLIMB ASSOCIAZIONE SPORTIVA DILETTANTISTICA</t>
  </si>
  <si>
    <t>vertclimb@pec.it</t>
  </si>
  <si>
    <t>MARANGONI ANDREA</t>
  </si>
  <si>
    <t>MARANGONI ANDREA (Presidente), SICA STEFANO (Vice Presidente), MARANGONI Luca (Consigliere)</t>
  </si>
  <si>
    <t>SPORTIVA VALBRONESE ASSOCIAZIONE SPORTIVA DILETTANTISTICA</t>
  </si>
  <si>
    <t>svalbronese@pec.it</t>
  </si>
  <si>
    <t>TURBA AGOSTINO</t>
  </si>
  <si>
    <t>TURBA AGOSTINO (Presidente), BINDA Daniele (Vice Presidente), RODA Anna maria (Consigliere)</t>
  </si>
  <si>
    <t>Colombo Andrea</t>
  </si>
  <si>
    <t>Zappa Giulio</t>
  </si>
  <si>
    <t>OLIMPIC CLIMBING SEBINO ASSOCIAZIONE SPORTIVA DILENTANTISTICA</t>
  </si>
  <si>
    <t>dmisnc@legalmail.it</t>
  </si>
  <si>
    <t>DAZZI DANIELE</t>
  </si>
  <si>
    <t>PARZANI MARA (Vice Presidente), COLLEONI Roberto (Consigliere), DAZZI DANIELE (Presidente)</t>
  </si>
  <si>
    <t>VALSABBIA CLIMBING ASSOCIAZIONE SPORTIVA DILETTANTISTICA</t>
  </si>
  <si>
    <t>valsabbiaclimbing@pec.it</t>
  </si>
  <si>
    <t>GENTILINI ANDREA</t>
  </si>
  <si>
    <t>GENTILINI ANDREA (Presidente), CARLI GIUSEPPE (Vice Presidente), CADENELLI Giorgio (Segretario), FRANCINELLI Ermanno (Consigliere), Dolcetti Matteo (Consigliere), FRANZONI Davide (Consigliere), VEZZOLA Matteo (Consigliere), POPIOLEK Kamil (Consigliere), PILATTI Martino (Consigliere), SOARDI Ario (Consigliere), FACCHETTI Andrea (Consigliere), MIGLIORI Camilla (Consigliere), MARINI Davide (Consigliere), DUSINA Flavio (Consigliere), BOLBERTI Alberto (Consigliere)</t>
  </si>
  <si>
    <t>RAGNI DI LECCO ASSOCIAZIONE SPORTIVA DILETTANTISTICA</t>
  </si>
  <si>
    <t>3</t>
  </si>
  <si>
    <t>pierangelo.tentori@keypec.com</t>
  </si>
  <si>
    <t>PASSINI Luca</t>
  </si>
  <si>
    <t>PASSINI Luca (Presidente), TENTORI Pierangelo (Vice Presidente), ALDÈ Carlo (Consigliere), BALLERINI Marco (Consigliere), CECCHINI Arianna (Consigliere), VIGANÒ Tomaso maria giovanni (Consigliere)</t>
  </si>
  <si>
    <t>PAULI Marina</t>
  </si>
  <si>
    <t>ASSOCIAZIONE SPORTIVA DILETTANTISTICA BIG WALLS</t>
  </si>
  <si>
    <t>bigwallspec@pec.it</t>
  </si>
  <si>
    <t>BISSI GIAN BATTISTA</t>
  </si>
  <si>
    <t>BISSI GIAN BATTISTA (Presidente), CHERUBELLI ANTONIO (Vice Presidente), BISSI Giorgio (Consigliere)</t>
  </si>
  <si>
    <t>ASSOCIAZIONE SPORTIVA DILETTANTISTICA CLIMBERS TRIUGGIO</t>
  </si>
  <si>
    <t>climberstriuggio@pec.it</t>
  </si>
  <si>
    <t>LISSONI FULVIO</t>
  </si>
  <si>
    <t>LISSONI FULVIO (Presidente), MOLTENI ANTONIO (Vice Presidente), Faravelli Stefano franco (Segretario), SANVITO Leonardo (Consigliere), FABRIS Moreno (Consigliere), COLOMBO Franco (Consigliere)</t>
  </si>
  <si>
    <t>PARRAVICINI Tullio</t>
  </si>
  <si>
    <t>A.S.D.GRAVITA`ZERO</t>
  </si>
  <si>
    <t>g0@pec.gravitazero.net</t>
  </si>
  <si>
    <t>MATTAVELLI Gianluca</t>
  </si>
  <si>
    <t>MATTAVELLI Gianluca (Presidente), INVERNIZZI Claudio (Vice Presidente), CAZZAMALLI Daniele (Consigliere), LIMONTA Sabrina (Segretario)</t>
  </si>
  <si>
    <t>TEAM GAMMA ASSOCIAZIONE SPORTIVA DILETTANTISTICA</t>
  </si>
  <si>
    <t>teamgamma@pec.it</t>
  </si>
  <si>
    <t>VALSECCHI UMBERTO</t>
  </si>
  <si>
    <t>VALSECCHI UMBERTO (Presidente), MILANI MASSIMO (Vice Presidente), FORMENTI Riccardo (Consigliere)</t>
  </si>
  <si>
    <t>ASSOCIAZIONE SPORTIVA DILETTANTISTICA GRUPPO KOREN - CAI SOTTOSEZIONE VALGANDINO</t>
  </si>
  <si>
    <t>otticarottigni@pec.oxobergamo.com</t>
  </si>
  <si>
    <t>ROTTIGNI DAVIDE</t>
  </si>
  <si>
    <t>ROTTIGNI DAVIDE (Presidente), NANI DARIO (Vice Presidente), CAMPANA Petra (Consigliere)</t>
  </si>
  <si>
    <t>ASSOCIAZIONE SPORTIVA DILETTANTISTICA FANTASYCLIMBING</t>
  </si>
  <si>
    <t>roberto.prestera@legalmail.it</t>
  </si>
  <si>
    <t>PRESTERA Roberto</t>
  </si>
  <si>
    <t>AFFATICATI ANDREA ANGELO EMILIO (Vice Presidente), GORIA Alessandra (Consigliere), PRESTERA Roberto (Presidente), GORIA Andrea Luca (Consigliere), MANCARELLA Laura Paola (Consigliere), COLOMBO Alberto (Consigliere), ANTONINI Stefania (Consigliere)</t>
  </si>
  <si>
    <t>ASSOCIAZIONE SPORTIVA DILETTANTISTICA ADRENALINE</t>
  </si>
  <si>
    <t>adrenaline.asd.fasi@pec.it</t>
  </si>
  <si>
    <t>PASTORI Matteo</t>
  </si>
  <si>
    <t>PASTORI Matteo (Presidente), BAGGINI LUIGI CLAUDIO (Vice Presidente), SPLENDORE Raffaele (Consigliere), CANELLA Arduino (Consigliere)</t>
  </si>
  <si>
    <t>Tangari Raffaele</t>
  </si>
  <si>
    <t>Piotto Nicolo'</t>
  </si>
  <si>
    <t>T-CLIMB ASSOCIAZIONE SPORTIVA DILETTANTISTICA</t>
  </si>
  <si>
    <t>t-climbasd@pec.it</t>
  </si>
  <si>
    <t>PIZZATTI CASACCIA LUCIA</t>
  </si>
  <si>
    <t>PIZZATTI CASACCIA LUCIA (Presidente), COLONNA ALICE (Vice Presidente), GAROFALO Maria luisa (Consigliere)</t>
  </si>
  <si>
    <t>ASSOCIAZIONE SPORTIVA DILETTANTISTICA VERSANTE NORD ARRAMPICATA SPORTIVA</t>
  </si>
  <si>
    <t>versantenord@pec.it</t>
  </si>
  <si>
    <t>IMPERIALE ALBERTO</t>
  </si>
  <si>
    <t>IMPERIALE ALBERTO (Presidente), VILLA SIMONLUCA (Vice Presidente), STIGLIANO Francesco (Consigliere)</t>
  </si>
  <si>
    <t>ASSOCIAZIONE SPORTIVA DILETTANTISTICA LA PARETE ROSSA</t>
  </si>
  <si>
    <t>pareterossa@pec.pareterossa.it</t>
  </si>
  <si>
    <t>VIGORELLI MAURIZIO</t>
  </si>
  <si>
    <t>VIGORELLI MAURIZIO (Presidente), FRIGO RICCARDO (Vice Presidente), FRIGO Giuseppe (Consigliere)</t>
  </si>
  <si>
    <t>ASSOCIAZIONE DILETTANTISTICA SPORT E ARRAMPICATA</t>
  </si>
  <si>
    <t>asa@pec.asaclimbing.com</t>
  </si>
  <si>
    <t>CREPALDI MICHELE GIUSEPPE</t>
  </si>
  <si>
    <t>BOFFI FEDERICO (Consigliere), DANIELLI PAOLO (Vice Presidente), MALEGORI Bianca (Consigliere), CREPALDI MICHELE GIUSEPPE (Presidente)</t>
  </si>
  <si>
    <t>CAOS ASSOCIAZIONE SPORTIVA DILETTANTISTICA</t>
  </si>
  <si>
    <t>asd_caos@pec.it</t>
  </si>
  <si>
    <t>CESARETTO DAVIDE</t>
  </si>
  <si>
    <t>CESARETTO DAVIDE (Presidente), RENOLDI ROBERTO ANGELO (Vice Presidente), MANFREDI Gianmario (Consigliere)</t>
  </si>
  <si>
    <t>CLIMBER APRICA</t>
  </si>
  <si>
    <t>luca.polatti@pec-amsi-lombardia.it</t>
  </si>
  <si>
    <t>POLATTI LUCA</t>
  </si>
  <si>
    <t>POLATTI LUCA (Presidente), LIZZI Piero (Vice Presidente), Polatti Andrea (Consigliere)</t>
  </si>
  <si>
    <t>Caramella Sara</t>
  </si>
  <si>
    <t>A.S.D. GEAM CLIMBING</t>
  </si>
  <si>
    <t>info@pec.geamclimbing.it</t>
  </si>
  <si>
    <t>LOMBARDI RICCARDO</t>
  </si>
  <si>
    <t>FERRIGNO FEDERICA (Vice Presidente), DE PELLEGRIN Daniele (Consigliere), RUIU Guglielmo (Consigliere), MALUSARDI Alessandro (Consigliere), RIZZI Stefano (Consigliere), MANCINI Anna (Consigliere), NEGRI Gabriele (Segretario), LOMBARDI RICCARDO (Presidente)</t>
  </si>
  <si>
    <t>ASSOCIAZIONE SPORTIVA DILETTANTISTICA LEZARD</t>
  </si>
  <si>
    <t>postmaster@pec.lezardclimb.it</t>
  </si>
  <si>
    <t>COTTA RENATO</t>
  </si>
  <si>
    <t>MAZZOLA Danilo (Segretario), DE FALCO Alessio (Consigliere), TOSATTO Andrea (Consigliere), PAGANI Alessandro (Consigliere), LUNARDI Andrea (Vice Presidente), COTTA RENATO (Presidente)</t>
  </si>
  <si>
    <t>Di maggio Simone</t>
  </si>
  <si>
    <t>MAZZOLA Danilo</t>
  </si>
  <si>
    <t>CAPUTO Nicoletta</t>
  </si>
  <si>
    <t>Giudice 1° Livello</t>
  </si>
  <si>
    <t>GEROSA Renato</t>
  </si>
  <si>
    <t>Giudice 3° Livello</t>
  </si>
  <si>
    <t>MARTINELLI Claudio</t>
  </si>
  <si>
    <t>RAGONESI Marco</t>
  </si>
  <si>
    <t>CRESPI Daniele</t>
  </si>
  <si>
    <t>Istruttore - Tecnico 1° Livello</t>
  </si>
  <si>
    <t>AVENTI DIRITTO DI VOTO</t>
  </si>
  <si>
    <t>QUORUM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</si>
</sst>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6" x14ac:knownFonts="1">
    <font>
      <sz val="10"/>
      <color indexed="8"/>
      <name val="Helvetica Neue"/>
    </font>
    <font>
      <sz val="12"/>
      <color indexed="8"/>
      <name val="Helvetica Neue"/>
      <family val="2"/>
    </font>
    <font>
      <sz val="12"/>
      <color indexed="8"/>
      <name val="Calibri"/>
      <family val="2"/>
    </font>
    <font>
      <b/>
      <sz val="10"/>
      <color indexed="8"/>
      <name val="Helvetica Neue"/>
      <family val="2"/>
    </font>
    <font>
      <b/>
      <sz val="12"/>
      <color indexed="8"/>
      <name val="Calibri"/>
      <family val="2"/>
    </font>
    <font>
      <b/>
      <sz val="12"/>
      <color indexed="8"/>
      <name val="Helvetica Neue"/>
      <family val="2"/>
    </font>
  </fonts>
  <fills count="3">
    <fill>
      <patternFill patternType="none"/>
    </fill>
    <fill>
      <patternFill patternType="gray125"/>
    </fill>
    <fill>
      <patternFill patternType="solid">
        <fgColor indexed="11"/>
        <bgColor auto="1"/>
      </patternFill>
    </fill>
  </fills>
  <borders count="7">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10"/>
      </right>
      <top style="thin">
        <color indexed="9"/>
      </top>
      <bottom style="thin">
        <color indexed="9"/>
      </bottom>
      <diagonal/>
    </border>
    <border>
      <left style="thin">
        <color indexed="10"/>
      </left>
      <right style="thin">
        <color indexed="10"/>
      </right>
      <top style="thin">
        <color indexed="10"/>
      </top>
      <bottom style="thin">
        <color indexed="10"/>
      </bottom>
      <diagonal/>
    </border>
    <border>
      <left style="thin">
        <color indexed="10"/>
      </left>
      <right style="thin">
        <color indexed="9"/>
      </right>
      <top style="thin">
        <color indexed="9"/>
      </top>
      <bottom style="thin">
        <color indexed="9"/>
      </bottom>
      <diagonal/>
    </border>
    <border>
      <left style="thin">
        <color indexed="9"/>
      </left>
      <right style="thin">
        <color indexed="9"/>
      </right>
      <top style="thin">
        <color indexed="9"/>
      </top>
      <bottom style="thin">
        <color indexed="10"/>
      </bottom>
      <diagonal/>
    </border>
    <border>
      <left style="thin">
        <color indexed="9"/>
      </left>
      <right style="thin">
        <color indexed="10"/>
      </right>
      <top style="thin">
        <color indexed="9"/>
      </top>
      <bottom style="thin">
        <color indexed="10"/>
      </bottom>
      <diagonal/>
    </border>
  </borders>
  <cellStyleXfs count="1">
    <xf numFmtId="0" fontId="0" fillId="0" borderId="0" applyNumberFormat="0" applyFill="0" applyBorder="0" applyProtection="0">
      <alignment vertical="top" wrapText="1"/>
    </xf>
  </cellStyleXfs>
  <cellXfs count="39">
    <xf numFmtId="0" fontId="0" fillId="0" borderId="0" xfId="0" applyFont="1" applyAlignment="1">
      <alignment vertical="top" wrapText="1"/>
    </xf>
    <xf numFmtId="0" fontId="0" fillId="0" borderId="0" xfId="0" applyNumberFormat="1" applyFont="1" applyAlignment="1">
      <alignment vertical="top" wrapText="1"/>
    </xf>
    <xf numFmtId="0" fontId="0" fillId="0" borderId="1" xfId="0" applyFont="1" applyBorder="1" applyAlignment="1">
      <alignment vertical="top" wrapText="1"/>
    </xf>
    <xf numFmtId="49" fontId="0" fillId="0" borderId="1" xfId="0" applyNumberFormat="1" applyFont="1" applyBorder="1" applyAlignment="1">
      <alignment vertical="top" wrapText="1"/>
    </xf>
    <xf numFmtId="0" fontId="0" fillId="0" borderId="2" xfId="0" applyFont="1" applyBorder="1" applyAlignment="1">
      <alignment vertical="top" wrapText="1"/>
    </xf>
    <xf numFmtId="49" fontId="2" fillId="0" borderId="3" xfId="0" applyNumberFormat="1" applyFont="1" applyBorder="1" applyAlignment="1">
      <alignment horizontal="center" vertical="top" wrapText="1"/>
    </xf>
    <xf numFmtId="49" fontId="0" fillId="0" borderId="4" xfId="0" applyNumberFormat="1" applyFont="1" applyBorder="1" applyAlignment="1">
      <alignment vertical="top" wrapText="1"/>
    </xf>
    <xf numFmtId="49" fontId="0" fillId="0" borderId="2" xfId="0" applyNumberFormat="1" applyFont="1" applyBorder="1" applyAlignment="1">
      <alignment vertical="top" wrapText="1"/>
    </xf>
    <xf numFmtId="0" fontId="0" fillId="0" borderId="4" xfId="0" applyFont="1" applyBorder="1" applyAlignment="1">
      <alignment vertical="top" wrapText="1"/>
    </xf>
    <xf numFmtId="164" fontId="0" fillId="0" borderId="1" xfId="0" applyNumberFormat="1" applyFont="1" applyBorder="1" applyAlignment="1">
      <alignment vertical="top" wrapText="1"/>
    </xf>
    <xf numFmtId="0" fontId="2" fillId="0" borderId="3" xfId="0" applyNumberFormat="1" applyFont="1" applyBorder="1" applyAlignment="1">
      <alignment horizontal="center" vertical="top" wrapText="1"/>
    </xf>
    <xf numFmtId="0" fontId="2" fillId="0" borderId="3" xfId="0" applyFont="1" applyBorder="1" applyAlignment="1">
      <alignment horizontal="center" vertical="top" wrapText="1"/>
    </xf>
    <xf numFmtId="1" fontId="2" fillId="0" borderId="3" xfId="0" applyNumberFormat="1" applyFont="1" applyBorder="1" applyAlignment="1">
      <alignment horizontal="center" vertical="top" wrapText="1"/>
    </xf>
    <xf numFmtId="164" fontId="3" fillId="2" borderId="1" xfId="0" applyNumberFormat="1" applyFont="1" applyFill="1" applyBorder="1" applyAlignment="1">
      <alignment vertical="top" wrapText="1"/>
    </xf>
    <xf numFmtId="0" fontId="3" fillId="2" borderId="1" xfId="0" applyFont="1" applyFill="1" applyBorder="1" applyAlignment="1">
      <alignment vertical="top" wrapText="1"/>
    </xf>
    <xf numFmtId="0" fontId="3" fillId="2" borderId="2" xfId="0" applyFont="1" applyFill="1" applyBorder="1" applyAlignment="1">
      <alignment vertical="top" wrapText="1"/>
    </xf>
    <xf numFmtId="49" fontId="4" fillId="2" borderId="3" xfId="0" applyNumberFormat="1" applyFont="1" applyFill="1" applyBorder="1" applyAlignment="1">
      <alignment horizontal="center" vertical="top" wrapText="1"/>
    </xf>
    <xf numFmtId="1" fontId="4" fillId="2" borderId="3" xfId="0" applyNumberFormat="1" applyFont="1" applyFill="1" applyBorder="1" applyAlignment="1">
      <alignment horizontal="center" vertical="top" wrapText="1"/>
    </xf>
    <xf numFmtId="0" fontId="3" fillId="2" borderId="4" xfId="0" applyFont="1" applyFill="1" applyBorder="1" applyAlignment="1">
      <alignment vertical="top" wrapText="1"/>
    </xf>
    <xf numFmtId="164" fontId="0" fillId="0" borderId="5" xfId="0" applyNumberFormat="1" applyFont="1" applyBorder="1" applyAlignment="1">
      <alignment vertical="top" wrapText="1"/>
    </xf>
    <xf numFmtId="0" fontId="0" fillId="0" borderId="5" xfId="0" applyFont="1" applyBorder="1" applyAlignment="1">
      <alignment vertical="top" wrapText="1"/>
    </xf>
    <xf numFmtId="0" fontId="0" fillId="0" borderId="6" xfId="0" applyFont="1" applyBorder="1" applyAlignment="1">
      <alignment vertical="top" wrapText="1"/>
    </xf>
    <xf numFmtId="49" fontId="0" fillId="0" borderId="3" xfId="0" applyNumberFormat="1" applyFont="1" applyBorder="1" applyAlignment="1">
      <alignment vertical="top" wrapText="1"/>
    </xf>
    <xf numFmtId="0" fontId="0" fillId="0" borderId="3" xfId="0" applyFont="1" applyBorder="1" applyAlignment="1">
      <alignment vertical="top" wrapText="1"/>
    </xf>
    <xf numFmtId="49" fontId="3" fillId="2" borderId="3" xfId="0" applyNumberFormat="1" applyFont="1" applyFill="1" applyBorder="1" applyAlignment="1">
      <alignment vertical="top" wrapText="1"/>
    </xf>
    <xf numFmtId="0" fontId="3" fillId="2" borderId="3" xfId="0" applyFont="1" applyFill="1" applyBorder="1" applyAlignment="1">
      <alignment vertical="top" wrapText="1"/>
    </xf>
    <xf numFmtId="0" fontId="4" fillId="2" borderId="3" xfId="0" applyNumberFormat="1" applyFont="1" applyFill="1" applyBorder="1" applyAlignment="1">
      <alignment horizontal="center" vertical="top" wrapText="1"/>
    </xf>
    <xf numFmtId="49" fontId="3" fillId="0" borderId="3" xfId="0" applyNumberFormat="1" applyFont="1" applyBorder="1" applyAlignment="1">
      <alignment vertical="top" wrapText="1"/>
    </xf>
    <xf numFmtId="0" fontId="3" fillId="0" borderId="3" xfId="0" applyFont="1" applyBorder="1" applyAlignment="1">
      <alignment vertical="top" wrapText="1"/>
    </xf>
    <xf numFmtId="0" fontId="4" fillId="0" borderId="3" xfId="0" applyFont="1" applyBorder="1" applyAlignment="1">
      <alignment horizontal="center" vertical="top" wrapText="1"/>
    </xf>
    <xf numFmtId="49" fontId="4" fillId="0" borderId="3" xfId="0" applyNumberFormat="1" applyFont="1" applyBorder="1" applyAlignment="1">
      <alignment horizontal="center" vertical="top" wrapText="1"/>
    </xf>
    <xf numFmtId="1" fontId="4" fillId="0" borderId="3" xfId="0" applyNumberFormat="1" applyFont="1" applyBorder="1" applyAlignment="1">
      <alignment horizontal="center" vertical="top" wrapText="1"/>
    </xf>
    <xf numFmtId="0" fontId="3" fillId="0" borderId="4" xfId="0" applyFont="1" applyBorder="1" applyAlignment="1">
      <alignment vertical="top" wrapText="1"/>
    </xf>
    <xf numFmtId="0" fontId="3" fillId="0" borderId="1" xfId="0" applyFont="1" applyBorder="1" applyAlignment="1">
      <alignment vertical="top" wrapText="1"/>
    </xf>
    <xf numFmtId="49" fontId="5" fillId="2" borderId="3" xfId="0" applyNumberFormat="1" applyFont="1" applyFill="1" applyBorder="1" applyAlignment="1">
      <alignment vertical="top" wrapText="1"/>
    </xf>
    <xf numFmtId="0" fontId="5" fillId="2" borderId="3" xfId="0" applyFont="1" applyFill="1" applyBorder="1" applyAlignment="1">
      <alignment vertical="top" wrapText="1"/>
    </xf>
    <xf numFmtId="49" fontId="5" fillId="0" borderId="3" xfId="0" applyNumberFormat="1" applyFont="1" applyBorder="1" applyAlignment="1">
      <alignment vertical="top" wrapText="1"/>
    </xf>
    <xf numFmtId="0" fontId="5" fillId="0" borderId="3" xfId="0" applyFont="1" applyBorder="1" applyAlignment="1">
      <alignment vertical="top" wrapText="1"/>
    </xf>
    <xf numFmtId="0" fontId="1" fillId="0" borderId="0" xfId="0" applyFont="1" applyAlignment="1">
      <alignment horizontal="center" vertical="center"/>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5A5A5"/>
      <rgbColor rgb="FFAAAAAA"/>
      <rgbColor rgb="FFD5D5D5"/>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4"/>
  <sheetViews>
    <sheetView showGridLines="0" tabSelected="1" topLeftCell="A42" workbookViewId="0">
      <selection activeCell="E54" sqref="E54"/>
    </sheetView>
  </sheetViews>
  <sheetFormatPr baseColWidth="10" defaultColWidth="16.33203125" defaultRowHeight="20" customHeight="1" x14ac:dyDescent="0.15"/>
  <cols>
    <col min="1" max="16" width="16.33203125" style="1" customWidth="1"/>
    <col min="17" max="16384" width="16.33203125" style="1"/>
  </cols>
  <sheetData>
    <row r="1" spans="1:15" ht="27.75" customHeight="1" x14ac:dyDescent="0.15">
      <c r="A1" s="38" t="s">
        <v>0</v>
      </c>
      <c r="B1" s="38"/>
      <c r="C1" s="38"/>
      <c r="D1" s="38"/>
      <c r="E1" s="38"/>
      <c r="F1" s="38"/>
      <c r="G1" s="38"/>
      <c r="H1" s="38"/>
      <c r="I1" s="38"/>
      <c r="J1" s="38"/>
      <c r="K1" s="38"/>
      <c r="L1" s="38"/>
      <c r="M1" s="38"/>
      <c r="N1" s="38"/>
      <c r="O1" s="38"/>
    </row>
    <row r="2" spans="1:15" ht="32.75" customHeight="1" x14ac:dyDescent="0.15">
      <c r="A2" s="2"/>
      <c r="B2" s="3" t="s">
        <v>1</v>
      </c>
      <c r="C2" s="4"/>
      <c r="D2" s="5"/>
      <c r="E2" s="5"/>
      <c r="F2" s="5"/>
      <c r="G2" s="5"/>
      <c r="H2" s="5"/>
      <c r="I2" s="5"/>
      <c r="J2" s="6" t="s">
        <v>2</v>
      </c>
      <c r="K2" s="3" t="s">
        <v>3</v>
      </c>
      <c r="L2" s="3" t="s">
        <v>4</v>
      </c>
      <c r="M2" s="3" t="s">
        <v>5</v>
      </c>
      <c r="N2" s="3" t="s">
        <v>6</v>
      </c>
      <c r="O2" s="3" t="s">
        <v>7</v>
      </c>
    </row>
    <row r="3" spans="1:15" ht="21.25" customHeight="1" x14ac:dyDescent="0.15">
      <c r="A3" s="2"/>
      <c r="B3" s="2"/>
      <c r="C3" s="7" t="s">
        <v>8</v>
      </c>
      <c r="D3" s="5" t="s">
        <v>9</v>
      </c>
      <c r="E3" s="5" t="s">
        <v>10</v>
      </c>
      <c r="F3" s="5" t="s">
        <v>11</v>
      </c>
      <c r="G3" s="5" t="s">
        <v>12</v>
      </c>
      <c r="H3" s="5" t="s">
        <v>13</v>
      </c>
      <c r="I3" s="5" t="s">
        <v>14</v>
      </c>
      <c r="J3" s="8"/>
      <c r="K3" s="2"/>
      <c r="L3" s="2"/>
      <c r="M3" s="2"/>
      <c r="N3" s="2"/>
      <c r="O3" s="2"/>
    </row>
    <row r="4" spans="1:15" ht="92.75" customHeight="1" x14ac:dyDescent="0.15">
      <c r="A4" s="9">
        <v>24434</v>
      </c>
      <c r="B4" s="3" t="s">
        <v>15</v>
      </c>
      <c r="C4" s="7" t="s">
        <v>16</v>
      </c>
      <c r="D4" s="10">
        <v>0</v>
      </c>
      <c r="E4" s="11"/>
      <c r="F4" s="5"/>
      <c r="G4" s="11"/>
      <c r="H4" s="11"/>
      <c r="I4" s="11"/>
      <c r="J4" s="6" t="s">
        <v>17</v>
      </c>
      <c r="K4" s="3" t="s">
        <v>18</v>
      </c>
      <c r="L4" s="3" t="s">
        <v>19</v>
      </c>
      <c r="M4" s="3" t="s">
        <v>20</v>
      </c>
      <c r="N4" s="2"/>
      <c r="O4" s="2"/>
    </row>
    <row r="5" spans="1:15" ht="188.75" customHeight="1" x14ac:dyDescent="0.15">
      <c r="A5" s="9">
        <v>24407</v>
      </c>
      <c r="B5" s="3" t="s">
        <v>21</v>
      </c>
      <c r="C5" s="7" t="s">
        <v>22</v>
      </c>
      <c r="D5" s="10">
        <v>0</v>
      </c>
      <c r="E5" s="11"/>
      <c r="F5" s="5"/>
      <c r="G5" s="11"/>
      <c r="H5" s="11"/>
      <c r="I5" s="11"/>
      <c r="J5" s="6" t="s">
        <v>23</v>
      </c>
      <c r="K5" s="3" t="s">
        <v>18</v>
      </c>
      <c r="L5" s="3" t="s">
        <v>24</v>
      </c>
      <c r="M5" s="3" t="s">
        <v>25</v>
      </c>
      <c r="N5" s="2"/>
      <c r="O5" s="2"/>
    </row>
    <row r="6" spans="1:15" ht="80.75" customHeight="1" x14ac:dyDescent="0.15">
      <c r="A6" s="9">
        <v>24390</v>
      </c>
      <c r="B6" s="3" t="s">
        <v>26</v>
      </c>
      <c r="C6" s="7" t="s">
        <v>22</v>
      </c>
      <c r="D6" s="5" t="s">
        <v>27</v>
      </c>
      <c r="E6" s="12">
        <v>1</v>
      </c>
      <c r="F6" s="5"/>
      <c r="G6" s="12">
        <v>1</v>
      </c>
      <c r="H6" s="11"/>
      <c r="I6" s="11"/>
      <c r="J6" s="6" t="s">
        <v>28</v>
      </c>
      <c r="K6" s="3" t="s">
        <v>18</v>
      </c>
      <c r="L6" s="3" t="s">
        <v>29</v>
      </c>
      <c r="M6" s="3" t="s">
        <v>30</v>
      </c>
      <c r="N6" s="2"/>
      <c r="O6" s="2"/>
    </row>
    <row r="7" spans="1:15" ht="104.75" customHeight="1" x14ac:dyDescent="0.15">
      <c r="A7" s="9">
        <v>24383</v>
      </c>
      <c r="B7" s="3" t="s">
        <v>31</v>
      </c>
      <c r="C7" s="7" t="s">
        <v>22</v>
      </c>
      <c r="D7" s="10">
        <v>0</v>
      </c>
      <c r="E7" s="11"/>
      <c r="F7" s="5"/>
      <c r="G7" s="11"/>
      <c r="H7" s="11"/>
      <c r="I7" s="11"/>
      <c r="J7" s="6" t="s">
        <v>32</v>
      </c>
      <c r="K7" s="3" t="s">
        <v>18</v>
      </c>
      <c r="L7" s="3" t="s">
        <v>33</v>
      </c>
      <c r="M7" s="3" t="s">
        <v>34</v>
      </c>
      <c r="N7" s="2"/>
      <c r="O7" s="2"/>
    </row>
    <row r="8" spans="1:15" ht="92.75" customHeight="1" x14ac:dyDescent="0.15">
      <c r="A8" s="9">
        <v>24378</v>
      </c>
      <c r="B8" s="3" t="s">
        <v>35</v>
      </c>
      <c r="C8" s="7" t="s">
        <v>22</v>
      </c>
      <c r="D8" s="5" t="s">
        <v>27</v>
      </c>
      <c r="E8" s="12">
        <v>1</v>
      </c>
      <c r="F8" s="5"/>
      <c r="G8" s="12">
        <v>1</v>
      </c>
      <c r="H8" s="11"/>
      <c r="I8" s="11"/>
      <c r="J8" s="6" t="s">
        <v>36</v>
      </c>
      <c r="K8" s="3" t="s">
        <v>18</v>
      </c>
      <c r="L8" s="3" t="s">
        <v>37</v>
      </c>
      <c r="M8" s="3" t="s">
        <v>38</v>
      </c>
      <c r="N8" s="2"/>
      <c r="O8" s="2"/>
    </row>
    <row r="9" spans="1:15" ht="128.75" customHeight="1" x14ac:dyDescent="0.15">
      <c r="A9" s="9">
        <v>24374</v>
      </c>
      <c r="B9" s="3" t="s">
        <v>39</v>
      </c>
      <c r="C9" s="7" t="s">
        <v>22</v>
      </c>
      <c r="D9" s="10">
        <v>0</v>
      </c>
      <c r="E9" s="11"/>
      <c r="F9" s="5"/>
      <c r="G9" s="11"/>
      <c r="H9" s="11"/>
      <c r="I9" s="11"/>
      <c r="J9" s="6" t="s">
        <v>40</v>
      </c>
      <c r="K9" s="3" t="s">
        <v>18</v>
      </c>
      <c r="L9" s="3" t="s">
        <v>41</v>
      </c>
      <c r="M9" s="3" t="s">
        <v>42</v>
      </c>
      <c r="N9" s="2"/>
      <c r="O9" s="2"/>
    </row>
    <row r="10" spans="1:15" ht="92.75" customHeight="1" x14ac:dyDescent="0.15">
      <c r="A10" s="9">
        <v>24354</v>
      </c>
      <c r="B10" s="3" t="s">
        <v>43</v>
      </c>
      <c r="C10" s="7" t="s">
        <v>22</v>
      </c>
      <c r="D10" s="10">
        <v>0</v>
      </c>
      <c r="E10" s="11"/>
      <c r="F10" s="5"/>
      <c r="G10" s="11"/>
      <c r="H10" s="11"/>
      <c r="I10" s="11"/>
      <c r="J10" s="6" t="s">
        <v>44</v>
      </c>
      <c r="K10" s="3" t="s">
        <v>18</v>
      </c>
      <c r="L10" s="3" t="s">
        <v>45</v>
      </c>
      <c r="M10" s="3" t="s">
        <v>46</v>
      </c>
      <c r="N10" s="2"/>
      <c r="O10" s="2"/>
    </row>
    <row r="11" spans="1:15" ht="116.75" customHeight="1" x14ac:dyDescent="0.15">
      <c r="A11" s="9">
        <v>24347</v>
      </c>
      <c r="B11" s="3" t="s">
        <v>47</v>
      </c>
      <c r="C11" s="7" t="s">
        <v>22</v>
      </c>
      <c r="D11" s="5" t="s">
        <v>27</v>
      </c>
      <c r="E11" s="12">
        <v>1</v>
      </c>
      <c r="F11" s="5" t="s">
        <v>48</v>
      </c>
      <c r="G11" s="12">
        <v>4</v>
      </c>
      <c r="H11" s="12">
        <v>1</v>
      </c>
      <c r="I11" s="12">
        <v>1</v>
      </c>
      <c r="J11" s="6" t="s">
        <v>49</v>
      </c>
      <c r="K11" s="3" t="s">
        <v>18</v>
      </c>
      <c r="L11" s="3" t="s">
        <v>50</v>
      </c>
      <c r="M11" s="3" t="s">
        <v>51</v>
      </c>
      <c r="N11" s="3" t="s">
        <v>52</v>
      </c>
      <c r="O11" s="3" t="s">
        <v>53</v>
      </c>
    </row>
    <row r="12" spans="1:15" ht="116.75" customHeight="1" x14ac:dyDescent="0.15">
      <c r="A12" s="9">
        <v>24327</v>
      </c>
      <c r="B12" s="3" t="s">
        <v>54</v>
      </c>
      <c r="C12" s="7" t="s">
        <v>22</v>
      </c>
      <c r="D12" s="5" t="s">
        <v>27</v>
      </c>
      <c r="E12" s="12">
        <v>1</v>
      </c>
      <c r="F12" s="5"/>
      <c r="G12" s="12">
        <v>1</v>
      </c>
      <c r="H12" s="11"/>
      <c r="I12" s="11"/>
      <c r="J12" s="6" t="s">
        <v>55</v>
      </c>
      <c r="K12" s="3" t="s">
        <v>18</v>
      </c>
      <c r="L12" s="3" t="s">
        <v>56</v>
      </c>
      <c r="M12" s="3" t="s">
        <v>57</v>
      </c>
      <c r="N12" s="2"/>
      <c r="O12" s="2"/>
    </row>
    <row r="13" spans="1:15" ht="92.75" customHeight="1" x14ac:dyDescent="0.15">
      <c r="A13" s="9">
        <v>24323</v>
      </c>
      <c r="B13" s="3" t="s">
        <v>58</v>
      </c>
      <c r="C13" s="7" t="s">
        <v>22</v>
      </c>
      <c r="D13" s="5" t="s">
        <v>27</v>
      </c>
      <c r="E13" s="12">
        <v>1</v>
      </c>
      <c r="F13" s="5"/>
      <c r="G13" s="12">
        <v>1</v>
      </c>
      <c r="H13" s="11"/>
      <c r="I13" s="11"/>
      <c r="J13" s="6" t="s">
        <v>59</v>
      </c>
      <c r="K13" s="3" t="s">
        <v>18</v>
      </c>
      <c r="L13" s="3" t="s">
        <v>60</v>
      </c>
      <c r="M13" s="3" t="s">
        <v>61</v>
      </c>
      <c r="N13" s="2"/>
      <c r="O13" s="2"/>
    </row>
    <row r="14" spans="1:15" ht="176.75" customHeight="1" x14ac:dyDescent="0.15">
      <c r="A14" s="9">
        <v>24320</v>
      </c>
      <c r="B14" s="3" t="s">
        <v>62</v>
      </c>
      <c r="C14" s="7" t="s">
        <v>22</v>
      </c>
      <c r="D14" s="5" t="s">
        <v>27</v>
      </c>
      <c r="E14" s="12">
        <v>1</v>
      </c>
      <c r="F14" s="5"/>
      <c r="G14" s="12">
        <v>1</v>
      </c>
      <c r="H14" s="11"/>
      <c r="I14" s="11"/>
      <c r="J14" s="6" t="s">
        <v>63</v>
      </c>
      <c r="K14" s="3" t="s">
        <v>18</v>
      </c>
      <c r="L14" s="3" t="s">
        <v>64</v>
      </c>
      <c r="M14" s="3" t="s">
        <v>65</v>
      </c>
      <c r="N14" s="2"/>
      <c r="O14" s="2"/>
    </row>
    <row r="15" spans="1:15" ht="104.75" customHeight="1" x14ac:dyDescent="0.15">
      <c r="A15" s="9">
        <v>24289</v>
      </c>
      <c r="B15" s="3" t="s">
        <v>66</v>
      </c>
      <c r="C15" s="7" t="s">
        <v>22</v>
      </c>
      <c r="D15" s="5" t="s">
        <v>27</v>
      </c>
      <c r="E15" s="12">
        <v>1</v>
      </c>
      <c r="F15" s="5" t="s">
        <v>67</v>
      </c>
      <c r="G15" s="12">
        <v>3</v>
      </c>
      <c r="H15" s="11"/>
      <c r="I15" s="11"/>
      <c r="J15" s="6" t="s">
        <v>68</v>
      </c>
      <c r="K15" s="3" t="s">
        <v>18</v>
      </c>
      <c r="L15" s="3" t="s">
        <v>69</v>
      </c>
      <c r="M15" s="3" t="s">
        <v>70</v>
      </c>
      <c r="N15" s="2"/>
      <c r="O15" s="2"/>
    </row>
    <row r="16" spans="1:15" ht="92.75" customHeight="1" x14ac:dyDescent="0.15">
      <c r="A16" s="9">
        <v>24287</v>
      </c>
      <c r="B16" s="3" t="s">
        <v>71</v>
      </c>
      <c r="C16" s="7" t="s">
        <v>22</v>
      </c>
      <c r="D16" s="5" t="s">
        <v>27</v>
      </c>
      <c r="E16" s="12">
        <v>1</v>
      </c>
      <c r="F16" s="5" t="s">
        <v>27</v>
      </c>
      <c r="G16" s="12">
        <v>2</v>
      </c>
      <c r="H16" s="12">
        <v>1</v>
      </c>
      <c r="I16" s="10">
        <v>1</v>
      </c>
      <c r="J16" s="6" t="s">
        <v>72</v>
      </c>
      <c r="K16" s="3" t="s">
        <v>18</v>
      </c>
      <c r="L16" s="3" t="s">
        <v>73</v>
      </c>
      <c r="M16" s="3" t="s">
        <v>74</v>
      </c>
      <c r="N16" s="3" t="s">
        <v>75</v>
      </c>
      <c r="O16" s="2"/>
    </row>
    <row r="17" spans="1:15" ht="164.75" customHeight="1" x14ac:dyDescent="0.15">
      <c r="A17" s="9">
        <v>24286</v>
      </c>
      <c r="B17" s="3" t="s">
        <v>76</v>
      </c>
      <c r="C17" s="7" t="s">
        <v>22</v>
      </c>
      <c r="D17" s="5" t="s">
        <v>27</v>
      </c>
      <c r="E17" s="12">
        <v>1</v>
      </c>
      <c r="F17" s="5"/>
      <c r="G17" s="12">
        <v>1</v>
      </c>
      <c r="H17" s="12">
        <v>1</v>
      </c>
      <c r="I17" s="11"/>
      <c r="J17" s="6" t="s">
        <v>77</v>
      </c>
      <c r="K17" s="3" t="s">
        <v>18</v>
      </c>
      <c r="L17" s="3" t="s">
        <v>78</v>
      </c>
      <c r="M17" s="3" t="s">
        <v>79</v>
      </c>
      <c r="N17" s="3" t="s">
        <v>78</v>
      </c>
      <c r="O17" s="2"/>
    </row>
    <row r="18" spans="1:15" ht="92.75" customHeight="1" x14ac:dyDescent="0.15">
      <c r="A18" s="9">
        <v>24283</v>
      </c>
      <c r="B18" s="3" t="s">
        <v>80</v>
      </c>
      <c r="C18" s="7" t="s">
        <v>22</v>
      </c>
      <c r="D18" s="5" t="s">
        <v>27</v>
      </c>
      <c r="E18" s="12">
        <v>1</v>
      </c>
      <c r="F18" s="5"/>
      <c r="G18" s="12">
        <v>1</v>
      </c>
      <c r="H18" s="11"/>
      <c r="I18" s="12">
        <v>1</v>
      </c>
      <c r="J18" s="6" t="s">
        <v>81</v>
      </c>
      <c r="K18" s="3" t="s">
        <v>18</v>
      </c>
      <c r="L18" s="3" t="s">
        <v>82</v>
      </c>
      <c r="M18" s="3" t="s">
        <v>83</v>
      </c>
      <c r="N18" s="2"/>
      <c r="O18" s="3" t="s">
        <v>84</v>
      </c>
    </row>
    <row r="19" spans="1:15" ht="56.75" customHeight="1" x14ac:dyDescent="0.15">
      <c r="A19" s="9">
        <v>24276</v>
      </c>
      <c r="B19" s="3" t="s">
        <v>85</v>
      </c>
      <c r="C19" s="7" t="s">
        <v>22</v>
      </c>
      <c r="D19" s="10">
        <v>0</v>
      </c>
      <c r="E19" s="11"/>
      <c r="F19" s="5"/>
      <c r="G19" s="11"/>
      <c r="H19" s="11"/>
      <c r="I19" s="11"/>
      <c r="J19" s="6" t="s">
        <v>86</v>
      </c>
      <c r="K19" s="3" t="s">
        <v>18</v>
      </c>
      <c r="L19" s="3" t="s">
        <v>87</v>
      </c>
      <c r="M19" s="3" t="s">
        <v>88</v>
      </c>
      <c r="N19" s="2"/>
      <c r="O19" s="2"/>
    </row>
    <row r="20" spans="1:15" ht="140.75" customHeight="1" x14ac:dyDescent="0.15">
      <c r="A20" s="9">
        <v>24264</v>
      </c>
      <c r="B20" s="3" t="s">
        <v>89</v>
      </c>
      <c r="C20" s="7" t="s">
        <v>22</v>
      </c>
      <c r="D20" s="5" t="s">
        <v>27</v>
      </c>
      <c r="E20" s="12">
        <v>1</v>
      </c>
      <c r="F20" s="5"/>
      <c r="G20" s="12">
        <v>1</v>
      </c>
      <c r="H20" s="11"/>
      <c r="I20" s="12">
        <v>1</v>
      </c>
      <c r="J20" s="6" t="s">
        <v>90</v>
      </c>
      <c r="K20" s="3" t="s">
        <v>18</v>
      </c>
      <c r="L20" s="3" t="s">
        <v>91</v>
      </c>
      <c r="M20" s="3" t="s">
        <v>92</v>
      </c>
      <c r="N20" s="2"/>
      <c r="O20" s="3" t="s">
        <v>93</v>
      </c>
    </row>
    <row r="21" spans="1:15" ht="116.75" customHeight="1" x14ac:dyDescent="0.15">
      <c r="A21" s="9">
        <v>24259</v>
      </c>
      <c r="B21" s="3" t="s">
        <v>94</v>
      </c>
      <c r="C21" s="7" t="s">
        <v>22</v>
      </c>
      <c r="D21" s="5" t="s">
        <v>27</v>
      </c>
      <c r="E21" s="12">
        <v>1</v>
      </c>
      <c r="F21" s="5"/>
      <c r="G21" s="12">
        <v>1</v>
      </c>
      <c r="H21" s="11"/>
      <c r="I21" s="12">
        <v>1</v>
      </c>
      <c r="J21" s="6" t="s">
        <v>95</v>
      </c>
      <c r="K21" s="3" t="s">
        <v>18</v>
      </c>
      <c r="L21" s="3" t="s">
        <v>96</v>
      </c>
      <c r="M21" s="3" t="s">
        <v>97</v>
      </c>
      <c r="N21" s="2"/>
      <c r="O21" s="3" t="s">
        <v>98</v>
      </c>
    </row>
    <row r="22" spans="1:15" ht="104.75" customHeight="1" x14ac:dyDescent="0.15">
      <c r="A22" s="9">
        <v>24256</v>
      </c>
      <c r="B22" s="3" t="s">
        <v>99</v>
      </c>
      <c r="C22" s="7" t="s">
        <v>22</v>
      </c>
      <c r="D22" s="5" t="s">
        <v>27</v>
      </c>
      <c r="E22" s="12">
        <v>1</v>
      </c>
      <c r="F22" s="5"/>
      <c r="G22" s="12">
        <v>1</v>
      </c>
      <c r="H22" s="11"/>
      <c r="I22" s="11"/>
      <c r="J22" s="6" t="s">
        <v>100</v>
      </c>
      <c r="K22" s="3" t="s">
        <v>18</v>
      </c>
      <c r="L22" s="3" t="s">
        <v>101</v>
      </c>
      <c r="M22" s="3" t="s">
        <v>102</v>
      </c>
      <c r="N22" s="2"/>
      <c r="O22" s="2"/>
    </row>
    <row r="23" spans="1:15" ht="92.75" customHeight="1" x14ac:dyDescent="0.15">
      <c r="A23" s="9">
        <v>24223</v>
      </c>
      <c r="B23" s="3" t="s">
        <v>103</v>
      </c>
      <c r="C23" s="7" t="s">
        <v>22</v>
      </c>
      <c r="D23" s="5" t="s">
        <v>27</v>
      </c>
      <c r="E23" s="12">
        <v>1</v>
      </c>
      <c r="F23" s="5"/>
      <c r="G23" s="12">
        <v>1</v>
      </c>
      <c r="H23" s="11"/>
      <c r="I23" s="11"/>
      <c r="J23" s="6" t="s">
        <v>104</v>
      </c>
      <c r="K23" s="3" t="s">
        <v>18</v>
      </c>
      <c r="L23" s="3" t="s">
        <v>105</v>
      </c>
      <c r="M23" s="3" t="s">
        <v>106</v>
      </c>
      <c r="N23" s="2"/>
      <c r="O23" s="2"/>
    </row>
    <row r="24" spans="1:15" ht="80.75" customHeight="1" x14ac:dyDescent="0.15">
      <c r="A24" s="9">
        <v>24167</v>
      </c>
      <c r="B24" s="3" t="s">
        <v>107</v>
      </c>
      <c r="C24" s="7" t="s">
        <v>22</v>
      </c>
      <c r="D24" s="5" t="s">
        <v>27</v>
      </c>
      <c r="E24" s="12">
        <v>1</v>
      </c>
      <c r="F24" s="5"/>
      <c r="G24" s="12">
        <v>1</v>
      </c>
      <c r="H24" s="12">
        <v>1</v>
      </c>
      <c r="I24" s="12">
        <v>1</v>
      </c>
      <c r="J24" s="6" t="s">
        <v>108</v>
      </c>
      <c r="K24" s="3" t="s">
        <v>18</v>
      </c>
      <c r="L24" s="3" t="s">
        <v>109</v>
      </c>
      <c r="M24" s="3" t="s">
        <v>110</v>
      </c>
      <c r="N24" s="3" t="s">
        <v>111</v>
      </c>
      <c r="O24" s="3" t="s">
        <v>112</v>
      </c>
    </row>
    <row r="25" spans="1:15" ht="80.75" customHeight="1" x14ac:dyDescent="0.15">
      <c r="A25" s="9">
        <v>24153</v>
      </c>
      <c r="B25" s="3" t="s">
        <v>113</v>
      </c>
      <c r="C25" s="7" t="s">
        <v>22</v>
      </c>
      <c r="D25" s="5" t="s">
        <v>27</v>
      </c>
      <c r="E25" s="12">
        <v>1</v>
      </c>
      <c r="F25" s="5"/>
      <c r="G25" s="12">
        <v>1</v>
      </c>
      <c r="H25" s="11"/>
      <c r="I25" s="11"/>
      <c r="J25" s="6" t="s">
        <v>114</v>
      </c>
      <c r="K25" s="3" t="s">
        <v>18</v>
      </c>
      <c r="L25" s="3" t="s">
        <v>115</v>
      </c>
      <c r="M25" s="3" t="s">
        <v>116</v>
      </c>
      <c r="N25" s="2"/>
      <c r="O25" s="2"/>
    </row>
    <row r="26" spans="1:15" ht="392.75" customHeight="1" x14ac:dyDescent="0.15">
      <c r="A26" s="9">
        <v>24145</v>
      </c>
      <c r="B26" s="3" t="s">
        <v>117</v>
      </c>
      <c r="C26" s="7" t="s">
        <v>22</v>
      </c>
      <c r="D26" s="10">
        <v>0</v>
      </c>
      <c r="E26" s="11"/>
      <c r="F26" s="5"/>
      <c r="G26" s="11"/>
      <c r="H26" s="11"/>
      <c r="I26" s="11"/>
      <c r="J26" s="6" t="s">
        <v>118</v>
      </c>
      <c r="K26" s="3" t="s">
        <v>18</v>
      </c>
      <c r="L26" s="3" t="s">
        <v>119</v>
      </c>
      <c r="M26" s="3" t="s">
        <v>120</v>
      </c>
      <c r="N26" s="2"/>
      <c r="O26" s="2"/>
    </row>
    <row r="27" spans="1:15" ht="164.75" customHeight="1" x14ac:dyDescent="0.15">
      <c r="A27" s="9">
        <v>24134</v>
      </c>
      <c r="B27" s="3" t="s">
        <v>121</v>
      </c>
      <c r="C27" s="7" t="s">
        <v>22</v>
      </c>
      <c r="D27" s="5" t="s">
        <v>27</v>
      </c>
      <c r="E27" s="12">
        <v>1</v>
      </c>
      <c r="F27" s="5" t="s">
        <v>122</v>
      </c>
      <c r="G27" s="12">
        <v>4</v>
      </c>
      <c r="H27" s="11"/>
      <c r="I27" s="12">
        <v>1</v>
      </c>
      <c r="J27" s="6" t="s">
        <v>123</v>
      </c>
      <c r="K27" s="3" t="s">
        <v>18</v>
      </c>
      <c r="L27" s="3" t="s">
        <v>124</v>
      </c>
      <c r="M27" s="3" t="s">
        <v>125</v>
      </c>
      <c r="N27" s="2"/>
      <c r="O27" s="3" t="s">
        <v>126</v>
      </c>
    </row>
    <row r="28" spans="1:15" ht="104.75" customHeight="1" x14ac:dyDescent="0.15">
      <c r="A28" s="9">
        <v>24084</v>
      </c>
      <c r="B28" s="3" t="s">
        <v>127</v>
      </c>
      <c r="C28" s="7" t="s">
        <v>22</v>
      </c>
      <c r="D28" s="5" t="s">
        <v>27</v>
      </c>
      <c r="E28" s="12">
        <v>1</v>
      </c>
      <c r="F28" s="5"/>
      <c r="G28" s="12">
        <v>1</v>
      </c>
      <c r="H28" s="11"/>
      <c r="I28" s="11"/>
      <c r="J28" s="6" t="s">
        <v>128</v>
      </c>
      <c r="K28" s="3" t="s">
        <v>18</v>
      </c>
      <c r="L28" s="3" t="s">
        <v>129</v>
      </c>
      <c r="M28" s="3" t="s">
        <v>130</v>
      </c>
      <c r="N28" s="2"/>
      <c r="O28" s="2"/>
    </row>
    <row r="29" spans="1:15" ht="164.75" customHeight="1" x14ac:dyDescent="0.15">
      <c r="A29" s="9">
        <v>24073</v>
      </c>
      <c r="B29" s="3" t="s">
        <v>131</v>
      </c>
      <c r="C29" s="7" t="s">
        <v>22</v>
      </c>
      <c r="D29" s="5" t="s">
        <v>27</v>
      </c>
      <c r="E29" s="12">
        <v>1</v>
      </c>
      <c r="F29" s="5" t="s">
        <v>27</v>
      </c>
      <c r="G29" s="12">
        <v>2</v>
      </c>
      <c r="H29" s="11"/>
      <c r="I29" s="12">
        <v>1</v>
      </c>
      <c r="J29" s="6" t="s">
        <v>132</v>
      </c>
      <c r="K29" s="3" t="s">
        <v>18</v>
      </c>
      <c r="L29" s="3" t="s">
        <v>133</v>
      </c>
      <c r="M29" s="3" t="s">
        <v>134</v>
      </c>
      <c r="N29" s="2"/>
      <c r="O29" s="3" t="s">
        <v>135</v>
      </c>
    </row>
    <row r="30" spans="1:15" ht="140.75" customHeight="1" x14ac:dyDescent="0.15">
      <c r="A30" s="9">
        <v>24065</v>
      </c>
      <c r="B30" s="3" t="s">
        <v>136</v>
      </c>
      <c r="C30" s="7" t="s">
        <v>22</v>
      </c>
      <c r="D30" s="10">
        <v>0</v>
      </c>
      <c r="E30" s="11"/>
      <c r="F30" s="5"/>
      <c r="G30" s="11"/>
      <c r="H30" s="11"/>
      <c r="I30" s="11"/>
      <c r="J30" s="6" t="s">
        <v>137</v>
      </c>
      <c r="K30" s="3" t="s">
        <v>18</v>
      </c>
      <c r="L30" s="3" t="s">
        <v>138</v>
      </c>
      <c r="M30" s="3" t="s">
        <v>139</v>
      </c>
      <c r="N30" s="2"/>
      <c r="O30" s="2"/>
    </row>
    <row r="31" spans="1:15" ht="104.75" customHeight="1" x14ac:dyDescent="0.15">
      <c r="A31" s="9">
        <v>24047</v>
      </c>
      <c r="B31" s="3" t="s">
        <v>140</v>
      </c>
      <c r="C31" s="7" t="s">
        <v>22</v>
      </c>
      <c r="D31" s="5" t="s">
        <v>27</v>
      </c>
      <c r="E31" s="12">
        <v>1</v>
      </c>
      <c r="F31" s="5"/>
      <c r="G31" s="12">
        <v>1</v>
      </c>
      <c r="H31" s="11"/>
      <c r="I31" s="11"/>
      <c r="J31" s="6" t="s">
        <v>141</v>
      </c>
      <c r="K31" s="3" t="s">
        <v>18</v>
      </c>
      <c r="L31" s="3" t="s">
        <v>142</v>
      </c>
      <c r="M31" s="3" t="s">
        <v>143</v>
      </c>
      <c r="N31" s="2"/>
      <c r="O31" s="2"/>
    </row>
    <row r="32" spans="1:15" ht="92.75" customHeight="1" x14ac:dyDescent="0.15">
      <c r="A32" s="9">
        <v>24036</v>
      </c>
      <c r="B32" s="3" t="s">
        <v>144</v>
      </c>
      <c r="C32" s="7" t="s">
        <v>22</v>
      </c>
      <c r="D32" s="5" t="s">
        <v>27</v>
      </c>
      <c r="E32" s="12">
        <v>1</v>
      </c>
      <c r="F32" s="5" t="s">
        <v>27</v>
      </c>
      <c r="G32" s="12">
        <v>2</v>
      </c>
      <c r="H32" s="11"/>
      <c r="I32" s="11"/>
      <c r="J32" s="6" t="s">
        <v>145</v>
      </c>
      <c r="K32" s="3" t="s">
        <v>18</v>
      </c>
      <c r="L32" s="3" t="s">
        <v>146</v>
      </c>
      <c r="M32" s="3" t="s">
        <v>147</v>
      </c>
      <c r="N32" s="2"/>
      <c r="O32" s="2"/>
    </row>
    <row r="33" spans="1:15" ht="224.75" customHeight="1" x14ac:dyDescent="0.15">
      <c r="A33" s="9">
        <v>24033</v>
      </c>
      <c r="B33" s="3" t="s">
        <v>148</v>
      </c>
      <c r="C33" s="7" t="s">
        <v>22</v>
      </c>
      <c r="D33" s="10">
        <v>0</v>
      </c>
      <c r="E33" s="11"/>
      <c r="F33" s="5"/>
      <c r="G33" s="11"/>
      <c r="H33" s="11"/>
      <c r="I33" s="11"/>
      <c r="J33" s="6" t="s">
        <v>149</v>
      </c>
      <c r="K33" s="3" t="s">
        <v>18</v>
      </c>
      <c r="L33" s="3" t="s">
        <v>150</v>
      </c>
      <c r="M33" s="3" t="s">
        <v>151</v>
      </c>
      <c r="N33" s="2"/>
      <c r="O33" s="2"/>
    </row>
    <row r="34" spans="1:15" ht="128.75" customHeight="1" x14ac:dyDescent="0.15">
      <c r="A34" s="9">
        <v>24008</v>
      </c>
      <c r="B34" s="3" t="s">
        <v>152</v>
      </c>
      <c r="C34" s="7" t="s">
        <v>22</v>
      </c>
      <c r="D34" s="5" t="s">
        <v>27</v>
      </c>
      <c r="E34" s="12">
        <v>1</v>
      </c>
      <c r="F34" s="5" t="s">
        <v>27</v>
      </c>
      <c r="G34" s="12">
        <v>2</v>
      </c>
      <c r="H34" s="12">
        <v>1</v>
      </c>
      <c r="I34" s="12">
        <v>1</v>
      </c>
      <c r="J34" s="6" t="s">
        <v>153</v>
      </c>
      <c r="K34" s="3" t="s">
        <v>18</v>
      </c>
      <c r="L34" s="3" t="s">
        <v>154</v>
      </c>
      <c r="M34" s="3" t="s">
        <v>155</v>
      </c>
      <c r="N34" s="3" t="s">
        <v>156</v>
      </c>
      <c r="O34" s="3" t="s">
        <v>157</v>
      </c>
    </row>
    <row r="35" spans="1:15" ht="92.75" customHeight="1" x14ac:dyDescent="0.15">
      <c r="A35" s="9">
        <v>22840</v>
      </c>
      <c r="B35" s="3" t="s">
        <v>158</v>
      </c>
      <c r="C35" s="7" t="s">
        <v>22</v>
      </c>
      <c r="D35" s="5" t="s">
        <v>27</v>
      </c>
      <c r="E35" s="12">
        <v>1</v>
      </c>
      <c r="F35" s="5"/>
      <c r="G35" s="12">
        <v>1</v>
      </c>
      <c r="H35" s="11"/>
      <c r="I35" s="11"/>
      <c r="J35" s="6" t="s">
        <v>159</v>
      </c>
      <c r="K35" s="3" t="s">
        <v>18</v>
      </c>
      <c r="L35" s="3" t="s">
        <v>160</v>
      </c>
      <c r="M35" s="3" t="s">
        <v>161</v>
      </c>
      <c r="N35" s="2"/>
      <c r="O35" s="2"/>
    </row>
    <row r="36" spans="1:15" ht="104.75" customHeight="1" x14ac:dyDescent="0.15">
      <c r="A36" s="9">
        <v>21135</v>
      </c>
      <c r="B36" s="3" t="s">
        <v>162</v>
      </c>
      <c r="C36" s="7" t="s">
        <v>22</v>
      </c>
      <c r="D36" s="10">
        <v>0</v>
      </c>
      <c r="E36" s="11"/>
      <c r="F36" s="5"/>
      <c r="G36" s="11"/>
      <c r="H36" s="11"/>
      <c r="I36" s="11"/>
      <c r="J36" s="6" t="s">
        <v>163</v>
      </c>
      <c r="K36" s="3" t="s">
        <v>18</v>
      </c>
      <c r="L36" s="3" t="s">
        <v>164</v>
      </c>
      <c r="M36" s="3" t="s">
        <v>165</v>
      </c>
      <c r="N36" s="2"/>
      <c r="O36" s="2"/>
    </row>
    <row r="37" spans="1:15" ht="92.75" customHeight="1" x14ac:dyDescent="0.15">
      <c r="A37" s="9">
        <v>20062</v>
      </c>
      <c r="B37" s="3" t="s">
        <v>166</v>
      </c>
      <c r="C37" s="7" t="s">
        <v>22</v>
      </c>
      <c r="D37" s="10">
        <v>0</v>
      </c>
      <c r="E37" s="11"/>
      <c r="F37" s="5"/>
      <c r="G37" s="11"/>
      <c r="H37" s="11"/>
      <c r="I37" s="11"/>
      <c r="J37" s="6" t="s">
        <v>167</v>
      </c>
      <c r="K37" s="3" t="s">
        <v>18</v>
      </c>
      <c r="L37" s="3" t="s">
        <v>168</v>
      </c>
      <c r="M37" s="3" t="s">
        <v>169</v>
      </c>
      <c r="N37" s="2"/>
      <c r="O37" s="2"/>
    </row>
    <row r="38" spans="1:15" ht="128.75" customHeight="1" x14ac:dyDescent="0.15">
      <c r="A38" s="9">
        <v>16255</v>
      </c>
      <c r="B38" s="3" t="s">
        <v>170</v>
      </c>
      <c r="C38" s="7" t="s">
        <v>22</v>
      </c>
      <c r="D38" s="5" t="s">
        <v>27</v>
      </c>
      <c r="E38" s="12">
        <v>1</v>
      </c>
      <c r="F38" s="5"/>
      <c r="G38" s="12">
        <v>1</v>
      </c>
      <c r="H38" s="11"/>
      <c r="I38" s="11"/>
      <c r="J38" s="6" t="s">
        <v>171</v>
      </c>
      <c r="K38" s="3" t="s">
        <v>18</v>
      </c>
      <c r="L38" s="3" t="s">
        <v>172</v>
      </c>
      <c r="M38" s="3" t="s">
        <v>173</v>
      </c>
      <c r="N38" s="2"/>
      <c r="O38" s="2"/>
    </row>
    <row r="39" spans="1:15" ht="128.75" customHeight="1" x14ac:dyDescent="0.15">
      <c r="A39" s="9">
        <v>16219</v>
      </c>
      <c r="B39" s="3" t="s">
        <v>174</v>
      </c>
      <c r="C39" s="7" t="s">
        <v>22</v>
      </c>
      <c r="D39" s="10">
        <v>0</v>
      </c>
      <c r="E39" s="11"/>
      <c r="F39" s="5"/>
      <c r="G39" s="11"/>
      <c r="H39" s="11"/>
      <c r="I39" s="11"/>
      <c r="J39" s="6" t="s">
        <v>175</v>
      </c>
      <c r="K39" s="3" t="s">
        <v>18</v>
      </c>
      <c r="L39" s="3" t="s">
        <v>176</v>
      </c>
      <c r="M39" s="3" t="s">
        <v>177</v>
      </c>
      <c r="N39" s="2"/>
      <c r="O39" s="2"/>
    </row>
    <row r="40" spans="1:15" ht="68.75" customHeight="1" x14ac:dyDescent="0.15">
      <c r="A40" s="9">
        <v>9413</v>
      </c>
      <c r="B40" s="3" t="s">
        <v>178</v>
      </c>
      <c r="C40" s="7" t="s">
        <v>22</v>
      </c>
      <c r="D40" s="5" t="s">
        <v>27</v>
      </c>
      <c r="E40" s="12">
        <v>1</v>
      </c>
      <c r="F40" s="5"/>
      <c r="G40" s="12">
        <v>1</v>
      </c>
      <c r="H40" s="12">
        <v>1</v>
      </c>
      <c r="I40" s="11"/>
      <c r="J40" s="6" t="s">
        <v>179</v>
      </c>
      <c r="K40" s="3" t="s">
        <v>18</v>
      </c>
      <c r="L40" s="3" t="s">
        <v>180</v>
      </c>
      <c r="M40" s="3" t="s">
        <v>181</v>
      </c>
      <c r="N40" s="3" t="s">
        <v>182</v>
      </c>
      <c r="O40" s="2"/>
    </row>
    <row r="41" spans="1:15" ht="248.75" customHeight="1" x14ac:dyDescent="0.15">
      <c r="A41" s="9">
        <v>5106</v>
      </c>
      <c r="B41" s="3" t="s">
        <v>183</v>
      </c>
      <c r="C41" s="7" t="s">
        <v>22</v>
      </c>
      <c r="D41" s="10">
        <v>0</v>
      </c>
      <c r="E41" s="11"/>
      <c r="F41" s="5"/>
      <c r="G41" s="11"/>
      <c r="H41" s="11"/>
      <c r="I41" s="11"/>
      <c r="J41" s="6" t="s">
        <v>184</v>
      </c>
      <c r="K41" s="3" t="s">
        <v>18</v>
      </c>
      <c r="L41" s="3" t="s">
        <v>185</v>
      </c>
      <c r="M41" s="3" t="s">
        <v>186</v>
      </c>
      <c r="N41" s="2"/>
      <c r="O41" s="2"/>
    </row>
    <row r="42" spans="1:15" ht="152.75" customHeight="1" x14ac:dyDescent="0.15">
      <c r="A42" s="9">
        <v>1464</v>
      </c>
      <c r="B42" s="3" t="s">
        <v>187</v>
      </c>
      <c r="C42" s="7" t="s">
        <v>22</v>
      </c>
      <c r="D42" s="5" t="s">
        <v>27</v>
      </c>
      <c r="E42" s="12">
        <v>1</v>
      </c>
      <c r="F42" s="5"/>
      <c r="G42" s="12">
        <v>1</v>
      </c>
      <c r="H42" s="12">
        <v>1</v>
      </c>
      <c r="I42" s="12">
        <v>1</v>
      </c>
      <c r="J42" s="6" t="s">
        <v>188</v>
      </c>
      <c r="K42" s="3" t="s">
        <v>18</v>
      </c>
      <c r="L42" s="3" t="s">
        <v>189</v>
      </c>
      <c r="M42" s="3" t="s">
        <v>190</v>
      </c>
      <c r="N42" s="3" t="s">
        <v>191</v>
      </c>
      <c r="O42" s="3" t="s">
        <v>192</v>
      </c>
    </row>
    <row r="43" spans="1:15" ht="21.25" customHeight="1" x14ac:dyDescent="0.15">
      <c r="A43" s="13"/>
      <c r="B43" s="14"/>
      <c r="C43" s="15"/>
      <c r="D43" s="16"/>
      <c r="E43" s="17">
        <f>E4+E5+E6+E7+E8+E9+E10+E11+E12+E13+E14+E15+E16+E17+E18+E19+E20+E21+E22+E23+E24+E25+E26+E27+E28+E29+E30+E31+E32+E33+E34+E35+E36+E37+E38+E39+E40+E41+E42</f>
        <v>26</v>
      </c>
      <c r="F43" s="16"/>
      <c r="G43" s="17">
        <f>G4+G5+G6+G7+G8+G9+G10+G11+G12+G13+G14+G15+G16+G17+G18+G19+G20+G21+G22+G23+G24+G25+G26+G27+G28+G29+G30+G31+G32+G33+G34+G35+G36+G37+G38+G39+G40+G41+G42</f>
        <v>38</v>
      </c>
      <c r="H43" s="17">
        <f>H4+H5+H6+H7+H8+H9+H10+H11+H12+H13+H14+H15+H16+H17+H18+H19+H20+H21+H22+H23+H24+H25+H26+H27+H28+H29+H30+H31+H32+H33+H34+H35+H36+H37+H38+H39+H40+H41+H42</f>
        <v>7</v>
      </c>
      <c r="I43" s="17">
        <f>I4+I5+I6+I7+I8+I9+I10+I11+I12+I13+I14+I15+I16+I17+I18+I19+I20+I21+I22+I23+I24+I25+I26+I27+I28+I29+I30+I31+I32+I33+I34+I35+I36+I37+I38+I39+I40+I41+I42</f>
        <v>10</v>
      </c>
      <c r="J43" s="18"/>
      <c r="K43" s="14"/>
      <c r="L43" s="14"/>
      <c r="M43" s="14"/>
      <c r="N43" s="14"/>
      <c r="O43" s="14"/>
    </row>
    <row r="44" spans="1:15" ht="21.25" customHeight="1" x14ac:dyDescent="0.15">
      <c r="A44" s="19"/>
      <c r="B44" s="20"/>
      <c r="C44" s="21"/>
      <c r="D44" s="5"/>
      <c r="E44" s="12"/>
      <c r="F44" s="5"/>
      <c r="G44" s="12"/>
      <c r="H44" s="12"/>
      <c r="I44" s="12"/>
      <c r="J44" s="8"/>
      <c r="K44" s="2"/>
      <c r="L44" s="2"/>
      <c r="M44" s="2"/>
      <c r="N44" s="2"/>
      <c r="O44" s="2"/>
    </row>
    <row r="45" spans="1:15" ht="21.25" customHeight="1" x14ac:dyDescent="0.15">
      <c r="A45" s="22" t="s">
        <v>193</v>
      </c>
      <c r="B45" s="22" t="s">
        <v>194</v>
      </c>
      <c r="C45" s="23"/>
      <c r="D45" s="23"/>
      <c r="E45" s="10">
        <v>1</v>
      </c>
      <c r="F45" s="5"/>
      <c r="G45" s="12"/>
      <c r="H45" s="12"/>
      <c r="I45" s="12"/>
      <c r="J45" s="8"/>
      <c r="K45" s="2"/>
      <c r="L45" s="2"/>
      <c r="M45" s="2"/>
      <c r="N45" s="2"/>
      <c r="O45" s="2"/>
    </row>
    <row r="46" spans="1:15" ht="21.25" customHeight="1" x14ac:dyDescent="0.15">
      <c r="A46" s="22" t="s">
        <v>195</v>
      </c>
      <c r="B46" s="22" t="s">
        <v>196</v>
      </c>
      <c r="C46" s="23"/>
      <c r="D46" s="23"/>
      <c r="E46" s="10">
        <v>1</v>
      </c>
      <c r="F46" s="5"/>
      <c r="G46" s="12"/>
      <c r="H46" s="12"/>
      <c r="I46" s="12"/>
      <c r="J46" s="8"/>
      <c r="K46" s="2"/>
      <c r="L46" s="2"/>
      <c r="M46" s="2"/>
      <c r="N46" s="2"/>
      <c r="O46" s="2"/>
    </row>
    <row r="47" spans="1:15" ht="32.75" customHeight="1" x14ac:dyDescent="0.15">
      <c r="A47" s="22" t="s">
        <v>197</v>
      </c>
      <c r="B47" s="22" t="s">
        <v>194</v>
      </c>
      <c r="C47" s="23"/>
      <c r="D47" s="23"/>
      <c r="E47" s="10">
        <v>1</v>
      </c>
      <c r="F47" s="5"/>
      <c r="G47" s="12"/>
      <c r="H47" s="12"/>
      <c r="I47" s="12"/>
      <c r="J47" s="8"/>
      <c r="K47" s="2"/>
      <c r="L47" s="2"/>
      <c r="M47" s="2"/>
      <c r="N47" s="2"/>
      <c r="O47" s="2"/>
    </row>
    <row r="48" spans="1:15" ht="21.25" customHeight="1" x14ac:dyDescent="0.15">
      <c r="A48" s="22" t="s">
        <v>198</v>
      </c>
      <c r="B48" s="22" t="s">
        <v>194</v>
      </c>
      <c r="C48" s="23"/>
      <c r="D48" s="23"/>
      <c r="E48" s="10">
        <v>1</v>
      </c>
      <c r="F48" s="5"/>
      <c r="G48" s="12"/>
      <c r="H48" s="12"/>
      <c r="I48" s="12"/>
      <c r="J48" s="8"/>
      <c r="K48" s="2"/>
      <c r="L48" s="2"/>
      <c r="M48" s="2"/>
      <c r="N48" s="2"/>
      <c r="O48" s="2"/>
    </row>
    <row r="49" spans="1:15" ht="32.75" customHeight="1" x14ac:dyDescent="0.15">
      <c r="A49" s="22" t="s">
        <v>199</v>
      </c>
      <c r="B49" s="22" t="s">
        <v>200</v>
      </c>
      <c r="C49" s="23"/>
      <c r="D49" s="23"/>
      <c r="E49" s="10">
        <v>1</v>
      </c>
      <c r="F49" s="5"/>
      <c r="G49" s="12"/>
      <c r="H49" s="12"/>
      <c r="I49" s="12"/>
      <c r="J49" s="8"/>
      <c r="K49" s="2"/>
      <c r="L49" s="2"/>
      <c r="M49" s="2"/>
      <c r="N49" s="2"/>
      <c r="O49" s="2"/>
    </row>
    <row r="50" spans="1:15" ht="21.25" customHeight="1" x14ac:dyDescent="0.15">
      <c r="A50" s="24"/>
      <c r="B50" s="24"/>
      <c r="C50" s="25"/>
      <c r="D50" s="25"/>
      <c r="E50" s="26">
        <f>E45+E46+E49+E47+E48</f>
        <v>5</v>
      </c>
      <c r="F50" s="16"/>
      <c r="G50" s="17"/>
      <c r="H50" s="17"/>
      <c r="I50" s="17"/>
      <c r="J50" s="18"/>
      <c r="K50" s="14"/>
      <c r="L50" s="14"/>
      <c r="M50" s="14"/>
      <c r="N50" s="14"/>
      <c r="O50" s="14"/>
    </row>
    <row r="51" spans="1:15" ht="21.25" customHeight="1" x14ac:dyDescent="0.15">
      <c r="A51" s="27"/>
      <c r="B51" s="27"/>
      <c r="C51" s="28"/>
      <c r="D51" s="28"/>
      <c r="E51" s="29"/>
      <c r="F51" s="30"/>
      <c r="G51" s="31"/>
      <c r="H51" s="31"/>
      <c r="I51" s="31"/>
      <c r="J51" s="32"/>
      <c r="K51" s="33"/>
      <c r="L51" s="33"/>
      <c r="M51" s="33"/>
      <c r="N51" s="33"/>
      <c r="O51" s="33"/>
    </row>
    <row r="52" spans="1:15" ht="53.75" customHeight="1" x14ac:dyDescent="0.15">
      <c r="A52" s="34" t="s">
        <v>201</v>
      </c>
      <c r="B52" s="34"/>
      <c r="C52" s="35"/>
      <c r="D52" s="35"/>
      <c r="E52" s="26">
        <f>E43+H43+I43+E50</f>
        <v>48</v>
      </c>
      <c r="F52" s="16"/>
      <c r="G52" s="17"/>
      <c r="H52" s="17"/>
      <c r="I52" s="17"/>
      <c r="J52" s="18"/>
      <c r="K52" s="14"/>
      <c r="L52" s="14"/>
      <c r="M52" s="14"/>
      <c r="N52" s="14"/>
      <c r="O52" s="14"/>
    </row>
    <row r="53" spans="1:15" ht="23.75" customHeight="1" x14ac:dyDescent="0.15">
      <c r="A53" s="36"/>
      <c r="B53" s="36"/>
      <c r="C53" s="37"/>
      <c r="D53" s="37"/>
      <c r="E53" s="29"/>
      <c r="F53" s="30"/>
      <c r="G53" s="31"/>
      <c r="H53" s="31"/>
      <c r="I53" s="31"/>
      <c r="J53" s="32"/>
      <c r="K53" s="33"/>
      <c r="L53" s="33"/>
      <c r="M53" s="33"/>
      <c r="N53" s="33"/>
      <c r="O53" s="33"/>
    </row>
    <row r="54" spans="1:15" ht="23.75" customHeight="1" x14ac:dyDescent="0.15">
      <c r="A54" s="34" t="s">
        <v>202</v>
      </c>
      <c r="B54" s="34"/>
      <c r="C54" s="35"/>
      <c r="D54" s="35"/>
      <c r="E54" s="17">
        <f>E52*33%</f>
        <v>15.84</v>
      </c>
      <c r="F54" s="16"/>
      <c r="G54" s="17"/>
      <c r="H54" s="17"/>
      <c r="I54" s="17"/>
      <c r="J54" s="18"/>
      <c r="K54" s="14"/>
      <c r="L54" s="14"/>
      <c r="M54" s="14"/>
      <c r="N54" s="14"/>
      <c r="O54" s="14"/>
    </row>
  </sheetData>
  <mergeCells count="1">
    <mergeCell ref="A1:O1"/>
  </mergeCells>
  <pageMargins left="0.5" right="0.5" top="0.75" bottom="0.75" header="0.27777800000000002" footer="0.27777800000000002"/>
  <pageSetup scale="72"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Foglio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2020-11-19T15:37:43Z</dcterms:modified>
</cp:coreProperties>
</file>